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 tabRatio="455"/>
  </bookViews>
  <sheets>
    <sheet name="rekonstrukce hřiště" sheetId="1" r:id="rId1"/>
  </sheets>
  <definedNames>
    <definedName name="_BPK1">"$#REF!.$#REF!$#REF!"</definedName>
    <definedName name="_BPK2">"$#REF!.$#REF!$#REF!"</definedName>
    <definedName name="_BPK3">"$#REF!.$#REF!$#REF!"</definedName>
    <definedName name="ats">"$#REF!.$#REF!$#REF!"</definedName>
    <definedName name="cisloobjektu">"$#REF!.$A$4"</definedName>
    <definedName name="cislostavby">"$#REF!.$A$6"</definedName>
    <definedName name="Datum">"$#REF!.$B$31"</definedName>
    <definedName name="Dil">"$#REF!.$A$6"</definedName>
    <definedName name="Dodavka">"$#REF!.$G$11"</definedName>
    <definedName name="Dodavka0">"$#REF!.$#REF!$#REF!"</definedName>
    <definedName name="Excel_BuiltIn_Print_Titles_2_1">"$#REF!.$A$1:$AMJ$7"</definedName>
    <definedName name="Excel_BuiltIn_Print_Titles_3">"$#REF!.$A$5:$AMJ$7"</definedName>
    <definedName name="gea">"$#REF!.$#REF!$#REF!"</definedName>
    <definedName name="HSV">"$#REF!.$E$11"</definedName>
    <definedName name="HSV0">"$#REF!.$#REF!$#REF!"</definedName>
    <definedName name="HZS">"$#REF!.$I$11"</definedName>
    <definedName name="HZS0">"$#REF!.$#REF!$#REF!"</definedName>
    <definedName name="JKSO">"$#REF!.$F$4"</definedName>
    <definedName name="k">"$#REF!.$D$10"</definedName>
    <definedName name="kk">"$#REF!.$#REF!$#REF!"</definedName>
    <definedName name="kp">"$#REF!.$#REF!$#REF!"</definedName>
    <definedName name="lg">"$#REF!.$#REF!$#REF!"</definedName>
    <definedName name="MJ">"$#REF!.$G$4"</definedName>
    <definedName name="Mont">"$#REF!.$H$11"</definedName>
    <definedName name="Montaz0">"$#REF!.$#REF!$#REF!"</definedName>
    <definedName name="NazevDilu">"$#REF!.$B$6"</definedName>
    <definedName name="nazevobjektu">"$#REF!.$C$4"</definedName>
    <definedName name="nazevstavby">"$#REF!.$C$6"</definedName>
    <definedName name="_xlnm.Print_Titles" localSheetId="0">'rekonstrukce hřiště'!$2:$7</definedName>
    <definedName name="Objednatel">"$#REF!.$C$8"</definedName>
    <definedName name="PocetMJ">"$#REF!.$G$7"</definedName>
    <definedName name="Poznamka">"$#REF!.$B$48"</definedName>
    <definedName name="Projektant">"$#REF!.$C$7"</definedName>
    <definedName name="PSV">"$#REF!.$F$11"</definedName>
    <definedName name="PSV0">"$#REF!.$#REF!$#REF!"</definedName>
    <definedName name="SazbaDPH1">"$#REF!.$C$36"</definedName>
    <definedName name="SazbaDPH2">"$#REF!.$C$43"</definedName>
    <definedName name="SloupecCC">"$#REF!.$G$6"</definedName>
    <definedName name="SloupecCisloPol">"$#REF!.$B$6"</definedName>
    <definedName name="SloupecJC">"$#REF!.$F$6"</definedName>
    <definedName name="SloupecMJ">"$#REF!.$D$6"</definedName>
    <definedName name="SloupecMnozstvi">"$#REF!.$E$6"</definedName>
    <definedName name="SloupecNazPol">"$#REF!.$C$6"</definedName>
    <definedName name="SloupecPC">"$#REF!.$A$6"</definedName>
    <definedName name="Typ">"$#REF!.$#REF!$#REF!"</definedName>
    <definedName name="VRN">"$#REF!.$H$25"</definedName>
    <definedName name="VRNKc">"$#REF!.$#REF!$#REF!"</definedName>
    <definedName name="VRNnazev">"$#REF!.$#REF!$#REF!"</definedName>
    <definedName name="VRNproc">"$#REF!.$#REF!$#REF!"</definedName>
    <definedName name="VRNzakl">"$#REF!.$#REF!$#REF!"</definedName>
    <definedName name="Zakazka">"$#REF!.$G$9"</definedName>
    <definedName name="Zaklad22">"$#REF!.$F$43"</definedName>
    <definedName name="Zaklad5">"$#REF!.$F$36"</definedName>
    <definedName name="Zhotovitel">"$#REF!.$E$11"</definedName>
  </definedNames>
  <calcPr calcId="145621"/>
</workbook>
</file>

<file path=xl/calcChain.xml><?xml version="1.0" encoding="utf-8"?>
<calcChain xmlns="http://schemas.openxmlformats.org/spreadsheetml/2006/main">
  <c r="F21" i="1" l="1"/>
  <c r="F17" i="1"/>
  <c r="F35" i="1" l="1"/>
  <c r="F34" i="1"/>
  <c r="F38" i="1"/>
  <c r="F31" i="1"/>
  <c r="F32" i="1" l="1"/>
  <c r="F33" i="1"/>
  <c r="F8" i="1"/>
  <c r="F9" i="1"/>
  <c r="F10" i="1"/>
  <c r="F11" i="1"/>
  <c r="F12" i="1"/>
  <c r="F13" i="1"/>
  <c r="F14" i="1"/>
  <c r="F15" i="1"/>
  <c r="F16" i="1"/>
  <c r="F18" i="1"/>
  <c r="F19" i="1"/>
  <c r="F20" i="1"/>
  <c r="F22" i="1"/>
  <c r="F23" i="1"/>
  <c r="F24" i="1"/>
  <c r="F25" i="1"/>
  <c r="F26" i="1"/>
  <c r="F27" i="1"/>
  <c r="F28" i="1"/>
  <c r="F29" i="1"/>
  <c r="F30" i="1"/>
  <c r="F36" i="1"/>
  <c r="F37" i="1"/>
  <c r="F39" i="1" l="1"/>
  <c r="F43" i="1" s="1"/>
  <c r="F44" i="1" l="1"/>
  <c r="F45" i="1" s="1"/>
</calcChain>
</file>

<file path=xl/sharedStrings.xml><?xml version="1.0" encoding="utf-8"?>
<sst xmlns="http://schemas.openxmlformats.org/spreadsheetml/2006/main" count="106" uniqueCount="81">
  <si>
    <t>Popis</t>
  </si>
  <si>
    <t>MJ</t>
  </si>
  <si>
    <t>Množství celkem</t>
  </si>
  <si>
    <t>Cena jednotková</t>
  </si>
  <si>
    <t>Cena celkem</t>
  </si>
  <si>
    <t>Rozebrání dlažeb z betonových dlaždic na sucho</t>
  </si>
  <si>
    <t>m2</t>
  </si>
  <si>
    <t>Odstranění podkladu nad 200 m2, beton, tl. do 15 cm</t>
  </si>
  <si>
    <t>Vytrhání obrub z krajníků nebo obrubníků stojatých</t>
  </si>
  <si>
    <t>m</t>
  </si>
  <si>
    <t>Odstranění 4 ks bet. laviček včetně likvidace</t>
  </si>
  <si>
    <t>ks</t>
  </si>
  <si>
    <t>Odkopávky nezapažené v hor. 3 do 100 m3</t>
  </si>
  <si>
    <t>m3</t>
  </si>
  <si>
    <t>Hloubení nezapaž. rýh šířky do 60 cm v hornině 1-4 odvoz do 5 km, uložení na skládku</t>
  </si>
  <si>
    <t>Vodorovné přemístění výkopku z hor. 1-4 do 5000 m</t>
  </si>
  <si>
    <t>Terénní úpravy včetně osetí</t>
  </si>
  <si>
    <t>Podklad ze štěrkodrti 4-8 po zhutnění tloušťky 4 cm</t>
  </si>
  <si>
    <t>Podklad ze štěrkodrti 0-32 po zhutnění tloušťky 20 cm</t>
  </si>
  <si>
    <t>Lože pod obrubníky nebo obruby z dlažeb z B 12,5</t>
  </si>
  <si>
    <t>Poplatek za skládku</t>
  </si>
  <si>
    <t>t</t>
  </si>
  <si>
    <t>Digitální zaměření dokončené stavby</t>
  </si>
  <si>
    <t>kpl.</t>
  </si>
  <si>
    <t>Doprava, režie</t>
  </si>
  <si>
    <t>Rekonstrukce hřiště celkem:</t>
  </si>
  <si>
    <t>Rekapitulace nákladů stavby bez DPH celkem:</t>
  </si>
  <si>
    <t>DPH 21%</t>
  </si>
  <si>
    <t>Celkem s DPH</t>
  </si>
  <si>
    <t>Odstranění podkladu nad 200 m2, kam. těžené tl. 20 cm</t>
  </si>
  <si>
    <t>Osazení chodník. obrubníků do lože z B 12,5 s opěrou</t>
  </si>
  <si>
    <t>Dodávka a montáž laviček BERLIN (Mival)</t>
  </si>
  <si>
    <t>Bourání základů a odstranění původních ocelových prolézaček, včetně odvozu suti a uložení na skládku</t>
  </si>
  <si>
    <t>Litý pryžový povrch, dopadová plocha - dodávka + montáž, barevné provedení dle grafického návrhu</t>
  </si>
  <si>
    <t>Písek do pískoviště</t>
  </si>
  <si>
    <t>Instalace herních prvků</t>
  </si>
  <si>
    <t>HAGS Firon 8036355</t>
  </si>
  <si>
    <t>HAGS Roty 8002470</t>
  </si>
  <si>
    <t>HAGS Turtle 8000940</t>
  </si>
  <si>
    <t>HAGS Bob 8044696</t>
  </si>
  <si>
    <t>Kulant dřevěné pískoviště se sedátky 3,2x5 m, pouze rám</t>
  </si>
  <si>
    <t>Obrubník chodníkový šedý 50x8x20 cm</t>
  </si>
  <si>
    <t xml:space="preserve">Vytyčení inženýrských sítí </t>
  </si>
  <si>
    <t>Dodávka zahradní zeminy</t>
  </si>
  <si>
    <t>Kladení zámkové dlažby komunikací pro pěší tl. 60 mm skupiny A pl. do 300 m2</t>
  </si>
  <si>
    <t>Položka č.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</si>
  <si>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</si>
  <si>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</si>
  <si>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</si>
  <si>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</si>
  <si>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</si>
  <si>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</si>
  <si>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</si>
  <si>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</si>
  <si>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</si>
  <si>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</si>
  <si>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</si>
  <si>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</si>
  <si>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</si>
  <si>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</si>
  <si>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</si>
  <si>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</si>
  <si>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</si>
  <si>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</si>
  <si>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</si>
  <si>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</si>
  <si>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</si>
  <si>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</si>
  <si>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</si>
  <si>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</si>
  <si>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</si>
  <si>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</si>
  <si>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</si>
  <si>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</si>
  <si>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</si>
  <si>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</si>
  <si>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</si>
  <si>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Dlažba betonová 20x20 cm, barva šedá, tloušťka 6 cm</t>
  </si>
  <si>
    <t>Datum: 9.6.2015</t>
  </si>
  <si>
    <t>REKONSTRUKCE HŘIŠTĚ BĚLEHRADSKÁ - PRODLOUŽENÁ</t>
  </si>
  <si>
    <t>Výkaz výměr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</si>
</sst>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#,##0.00;\-#,##0.00"/>
  </numFmts>
  <fonts count="8" x14ac:knownFonts="1">
    <font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8"/>
      <color indexed="10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</fills>
  <borders count="5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" fontId="1" fillId="0" borderId="0" xfId="0" applyNumberFormat="1" applyFont="1"/>
    <xf numFmtId="164" fontId="1" fillId="0" borderId="0" xfId="0" applyNumberFormat="1" applyFont="1"/>
    <xf numFmtId="3" fontId="1" fillId="0" borderId="0" xfId="0" applyNumberFormat="1" applyFont="1"/>
    <xf numFmtId="0" fontId="2" fillId="0" borderId="0" xfId="0" applyFont="1"/>
    <xf numFmtId="0" fontId="3" fillId="0" borderId="0" xfId="0" applyNumberFormat="1" applyFont="1" applyFill="1" applyAlignment="1" applyProtection="1"/>
    <xf numFmtId="0" fontId="1" fillId="0" borderId="0" xfId="0" applyNumberFormat="1" applyFont="1" applyFill="1" applyAlignment="1" applyProtection="1"/>
    <xf numFmtId="0" fontId="1" fillId="0" borderId="0" xfId="0" applyNumberFormat="1" applyFont="1" applyFill="1" applyAlignment="1" applyProtection="1">
      <alignment horizontal="left"/>
    </xf>
    <xf numFmtId="0" fontId="2" fillId="0" borderId="0" xfId="0" applyFont="1" applyFill="1"/>
    <xf numFmtId="4" fontId="1" fillId="0" borderId="0" xfId="0" applyNumberFormat="1" applyFont="1" applyFill="1" applyAlignment="1" applyProtection="1">
      <alignment horizontal="right"/>
    </xf>
    <xf numFmtId="4" fontId="1" fillId="0" borderId="0" xfId="0" applyNumberFormat="1" applyFont="1" applyFill="1" applyAlignment="1" applyProtection="1"/>
    <xf numFmtId="3" fontId="1" fillId="0" borderId="0" xfId="0" applyNumberFormat="1" applyFont="1" applyFill="1" applyAlignment="1" applyProtection="1"/>
    <xf numFmtId="0" fontId="4" fillId="0" borderId="0" xfId="0" applyNumberFormat="1" applyFont="1" applyFill="1" applyAlignment="1" applyProtection="1"/>
    <xf numFmtId="0" fontId="4" fillId="0" borderId="0" xfId="0" applyNumberFormat="1" applyFont="1" applyFill="1" applyAlignment="1" applyProtection="1">
      <alignment horizontal="center"/>
    </xf>
    <xf numFmtId="4" fontId="4" fillId="0" borderId="0" xfId="0" applyNumberFormat="1" applyFont="1" applyFill="1" applyAlignment="1" applyProtection="1"/>
    <xf numFmtId="164" fontId="4" fillId="0" borderId="0" xfId="0" applyNumberFormat="1" applyFont="1" applyFill="1" applyAlignment="1" applyProtection="1"/>
    <xf numFmtId="3" fontId="4" fillId="0" borderId="0" xfId="0" applyNumberFormat="1" applyFont="1" applyFill="1" applyAlignment="1" applyProtection="1"/>
    <xf numFmtId="0" fontId="1" fillId="0" borderId="0" xfId="0" applyNumberFormat="1" applyFont="1" applyFill="1" applyBorder="1" applyAlignment="1" applyProtection="1">
      <alignment horizontal="center" vertical="center" wrapText="1"/>
    </xf>
    <xf numFmtId="4" fontId="1" fillId="0" borderId="0" xfId="0" applyNumberFormat="1" applyFont="1" applyFill="1" applyBorder="1" applyAlignment="1" applyProtection="1">
      <alignment horizontal="center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</xf>
    <xf numFmtId="3" fontId="1" fillId="0" borderId="0" xfId="0" applyNumberFormat="1" applyFont="1" applyFill="1" applyBorder="1" applyAlignment="1" applyProtection="1">
      <alignment horizontal="center" vertical="center" wrapText="1"/>
    </xf>
    <xf numFmtId="164" fontId="1" fillId="0" borderId="0" xfId="0" applyNumberFormat="1" applyFont="1" applyFill="1" applyBorder="1" applyAlignment="1">
      <alignment horizontal="righ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4" fontId="1" fillId="0" borderId="0" xfId="0" applyNumberFormat="1" applyFont="1" applyFill="1" applyBorder="1" applyAlignment="1">
      <alignment horizontal="right" vertical="top" wrapText="1"/>
    </xf>
    <xf numFmtId="0" fontId="2" fillId="0" borderId="1" xfId="0" applyFont="1" applyBorder="1"/>
    <xf numFmtId="0" fontId="6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horizontal="center"/>
    </xf>
    <xf numFmtId="164" fontId="1" fillId="0" borderId="1" xfId="0" applyNumberFormat="1" applyFont="1" applyFill="1" applyBorder="1" applyAlignment="1">
      <alignment horizontal="right" vertical="top" wrapText="1"/>
    </xf>
    <xf numFmtId="164" fontId="4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>
      <alignment horizontal="right" vertical="top" wrapText="1"/>
    </xf>
    <xf numFmtId="0" fontId="1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/>
    <xf numFmtId="4" fontId="1" fillId="0" borderId="2" xfId="0" applyNumberFormat="1" applyFont="1" applyFill="1" applyBorder="1" applyAlignment="1" applyProtection="1"/>
    <xf numFmtId="164" fontId="1" fillId="0" borderId="2" xfId="0" applyNumberFormat="1" applyFont="1" applyFill="1" applyBorder="1" applyAlignment="1" applyProtection="1"/>
    <xf numFmtId="4" fontId="5" fillId="0" borderId="2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>
      <alignment horizontal="center" vertical="center" wrapText="1"/>
    </xf>
    <xf numFmtId="4" fontId="1" fillId="0" borderId="3" xfId="0" applyNumberFormat="1" applyFont="1" applyFill="1" applyBorder="1" applyAlignment="1" applyProtection="1">
      <alignment horizontal="center" vertical="center" wrapText="1"/>
    </xf>
    <xf numFmtId="164" fontId="1" fillId="0" borderId="3" xfId="0" applyNumberFormat="1" applyFont="1" applyFill="1" applyBorder="1" applyAlignment="1" applyProtection="1">
      <alignment horizontal="center" vertical="center" wrapText="1"/>
    </xf>
    <xf numFmtId="3" fontId="1" fillId="0" borderId="3" xfId="0" applyNumberFormat="1" applyFont="1" applyFill="1" applyBorder="1" applyAlignment="1" applyProtection="1">
      <alignment horizontal="center" vertical="center" wrapText="1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3" fontId="1" fillId="2" borderId="3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/>
    </xf>
    <xf numFmtId="0" fontId="1" fillId="0" borderId="4" xfId="0" applyFont="1" applyBorder="1" applyAlignment="1">
      <alignment horizontal="left" wrapText="1"/>
    </xf>
    <xf numFmtId="0" fontId="1" fillId="0" borderId="4" xfId="0" applyFont="1" applyBorder="1" applyAlignment="1">
      <alignment horizontal="center" wrapText="1"/>
    </xf>
    <xf numFmtId="164" fontId="1" fillId="0" borderId="4" xfId="0" applyNumberFormat="1" applyFont="1" applyFill="1" applyBorder="1" applyAlignment="1">
      <alignment horizontal="right" vertical="top" wrapText="1"/>
    </xf>
    <xf numFmtId="165" fontId="1" fillId="0" borderId="4" xfId="0" applyNumberFormat="1" applyFont="1" applyBorder="1" applyAlignment="1">
      <alignment horizontal="right"/>
    </xf>
    <xf numFmtId="4" fontId="1" fillId="0" borderId="4" xfId="0" applyNumberFormat="1" applyFont="1" applyFill="1" applyBorder="1" applyAlignment="1">
      <alignment horizontal="right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left" wrapText="1"/>
    </xf>
    <xf numFmtId="0" fontId="1" fillId="0" borderId="4" xfId="0" applyFont="1" applyFill="1" applyBorder="1" applyAlignment="1">
      <alignment horizontal="left" vertical="top" wrapText="1"/>
    </xf>
    <xf numFmtId="0" fontId="2" fillId="3" borderId="4" xfId="0" applyFont="1" applyFill="1" applyBorder="1"/>
    <xf numFmtId="0" fontId="5" fillId="3" borderId="4" xfId="0" applyFont="1" applyFill="1" applyBorder="1" applyAlignment="1">
      <alignment horizontal="left" vertical="top" wrapText="1"/>
    </xf>
    <xf numFmtId="0" fontId="4" fillId="3" borderId="4" xfId="0" applyNumberFormat="1" applyFont="1" applyFill="1" applyBorder="1" applyAlignment="1" applyProtection="1">
      <alignment horizontal="center"/>
    </xf>
    <xf numFmtId="164" fontId="1" fillId="3" borderId="4" xfId="0" applyNumberFormat="1" applyFont="1" applyFill="1" applyBorder="1" applyAlignment="1">
      <alignment horizontal="right" vertical="top" wrapText="1"/>
    </xf>
    <xf numFmtId="164" fontId="4" fillId="3" borderId="4" xfId="0" applyNumberFormat="1" applyFont="1" applyFill="1" applyBorder="1" applyAlignment="1" applyProtection="1"/>
    <xf numFmtId="4" fontId="5" fillId="3" borderId="4" xfId="0" applyNumberFormat="1" applyFont="1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284C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zoomScale="109" zoomScaleNormal="109" workbookViewId="0">
      <pane ySplit="5" topLeftCell="A6" activePane="bottomLeft" state="frozen"/>
      <selection pane="bottomLeft" activeCell="B50" sqref="B50"/>
    </sheetView>
  </sheetViews>
  <sheetFormatPr defaultColWidth="9" defaultRowHeight="12.75" x14ac:dyDescent="0.2"/>
  <cols>
    <col min="1" max="1" width="9.5703125" style="1" customWidth="1"/>
    <col min="2" max="2" width="49.85546875" style="1" customWidth="1"/>
    <col min="3" max="3" width="6.7109375" style="2" customWidth="1"/>
    <col min="4" max="4" width="9.5703125" style="3" customWidth="1"/>
    <col min="5" max="5" width="9.5703125" style="4" customWidth="1"/>
    <col min="6" max="6" width="11.85546875" style="5" customWidth="1"/>
    <col min="7" max="16384" width="9" style="6"/>
  </cols>
  <sheetData>
    <row r="1" spans="1:6" x14ac:dyDescent="0.2">
      <c r="A1" s="1" t="s">
        <v>80</v>
      </c>
    </row>
    <row r="2" spans="1:6" ht="12.75" customHeight="1" x14ac:dyDescent="0.2">
      <c r="A2" s="7" t="s">
        <v>79</v>
      </c>
      <c r="B2" s="8"/>
      <c r="C2" s="9"/>
      <c r="D2" s="10"/>
      <c r="E2" s="11"/>
      <c r="F2" s="11" t="s">
        <v>78</v>
      </c>
    </row>
    <row r="3" spans="1:6" ht="12.75" customHeight="1" x14ac:dyDescent="0.2">
      <c r="A3" s="7"/>
      <c r="B3" s="8"/>
      <c r="C3" s="9"/>
      <c r="D3" s="10"/>
      <c r="E3" s="12"/>
      <c r="F3" s="13"/>
    </row>
    <row r="4" spans="1:6" ht="12.6" customHeight="1" x14ac:dyDescent="0.2">
      <c r="A4" s="14"/>
      <c r="B4" s="14"/>
      <c r="C4" s="15"/>
      <c r="D4" s="16"/>
      <c r="E4" s="17"/>
      <c r="F4" s="18"/>
    </row>
    <row r="5" spans="1:6" ht="24" customHeight="1" x14ac:dyDescent="0.2">
      <c r="A5" s="39" t="s">
        <v>45</v>
      </c>
      <c r="B5" s="39" t="s">
        <v>0</v>
      </c>
      <c r="C5" s="39" t="s">
        <v>1</v>
      </c>
      <c r="D5" s="40" t="s">
        <v>2</v>
      </c>
      <c r="E5" s="41" t="s">
        <v>3</v>
      </c>
      <c r="F5" s="42" t="s">
        <v>4</v>
      </c>
    </row>
    <row r="6" spans="1:6" ht="12.75" customHeight="1" x14ac:dyDescent="0.2">
      <c r="A6" s="43">
        <v>1</v>
      </c>
      <c r="B6" s="43">
        <v>2</v>
      </c>
      <c r="C6" s="44">
        <v>3</v>
      </c>
      <c r="D6" s="44">
        <v>4</v>
      </c>
      <c r="E6" s="44">
        <v>5</v>
      </c>
      <c r="F6" s="44">
        <v>6</v>
      </c>
    </row>
    <row r="7" spans="1:6" ht="12.75" customHeight="1" x14ac:dyDescent="0.2">
      <c r="A7" s="19"/>
      <c r="B7" s="19"/>
      <c r="C7" s="19"/>
      <c r="D7" s="20"/>
      <c r="E7" s="21"/>
      <c r="F7" s="22"/>
    </row>
    <row r="8" spans="1:6" x14ac:dyDescent="0.2">
      <c r="A8" s="45" t="s">
        <v>46</v>
      </c>
      <c r="B8" s="46" t="s">
        <v>5</v>
      </c>
      <c r="C8" s="47" t="s">
        <v>6</v>
      </c>
      <c r="D8" s="48">
        <v>250</v>
      </c>
      <c r="E8" s="49"/>
      <c r="F8" s="50">
        <f t="shared" ref="F8:F38" si="0">+D8*E8</f>
        <v>0</v>
      </c>
    </row>
    <row r="9" spans="1:6" x14ac:dyDescent="0.2">
      <c r="A9" s="45" t="s">
        <v>47</v>
      </c>
      <c r="B9" s="46" t="s">
        <v>29</v>
      </c>
      <c r="C9" s="47" t="s">
        <v>6</v>
      </c>
      <c r="D9" s="48">
        <v>280</v>
      </c>
      <c r="E9" s="49"/>
      <c r="F9" s="50">
        <f t="shared" si="0"/>
        <v>0</v>
      </c>
    </row>
    <row r="10" spans="1:6" x14ac:dyDescent="0.2">
      <c r="A10" s="45" t="s">
        <v>48</v>
      </c>
      <c r="B10" s="46" t="s">
        <v>7</v>
      </c>
      <c r="C10" s="47" t="s">
        <v>6</v>
      </c>
      <c r="D10" s="48">
        <v>280</v>
      </c>
      <c r="E10" s="49"/>
      <c r="F10" s="50">
        <f t="shared" si="0"/>
        <v>0</v>
      </c>
    </row>
    <row r="11" spans="1:6" x14ac:dyDescent="0.2">
      <c r="A11" s="45" t="s">
        <v>49</v>
      </c>
      <c r="B11" s="46" t="s">
        <v>8</v>
      </c>
      <c r="C11" s="51" t="s">
        <v>9</v>
      </c>
      <c r="D11" s="48">
        <v>65</v>
      </c>
      <c r="E11" s="48"/>
      <c r="F11" s="50">
        <f t="shared" si="0"/>
        <v>0</v>
      </c>
    </row>
    <row r="12" spans="1:6" x14ac:dyDescent="0.2">
      <c r="A12" s="45" t="s">
        <v>50</v>
      </c>
      <c r="B12" s="46" t="s">
        <v>10</v>
      </c>
      <c r="C12" s="51" t="s">
        <v>11</v>
      </c>
      <c r="D12" s="48">
        <v>4</v>
      </c>
      <c r="E12" s="48"/>
      <c r="F12" s="50">
        <f t="shared" si="0"/>
        <v>0</v>
      </c>
    </row>
    <row r="13" spans="1:6" x14ac:dyDescent="0.2">
      <c r="A13" s="45" t="s">
        <v>51</v>
      </c>
      <c r="B13" s="46" t="s">
        <v>12</v>
      </c>
      <c r="C13" s="51" t="s">
        <v>13</v>
      </c>
      <c r="D13" s="48">
        <v>48</v>
      </c>
      <c r="E13" s="48"/>
      <c r="F13" s="50">
        <f t="shared" si="0"/>
        <v>0</v>
      </c>
    </row>
    <row r="14" spans="1:6" ht="22.5" x14ac:dyDescent="0.2">
      <c r="A14" s="45" t="s">
        <v>52</v>
      </c>
      <c r="B14" s="46" t="s">
        <v>14</v>
      </c>
      <c r="C14" s="51" t="s">
        <v>13</v>
      </c>
      <c r="D14" s="48">
        <v>21</v>
      </c>
      <c r="E14" s="48"/>
      <c r="F14" s="50">
        <f t="shared" si="0"/>
        <v>0</v>
      </c>
    </row>
    <row r="15" spans="1:6" x14ac:dyDescent="0.2">
      <c r="A15" s="45" t="s">
        <v>53</v>
      </c>
      <c r="B15" s="46" t="s">
        <v>15</v>
      </c>
      <c r="C15" s="51" t="s">
        <v>13</v>
      </c>
      <c r="D15" s="48">
        <v>80</v>
      </c>
      <c r="E15" s="48"/>
      <c r="F15" s="50">
        <f t="shared" si="0"/>
        <v>0</v>
      </c>
    </row>
    <row r="16" spans="1:6" x14ac:dyDescent="0.2">
      <c r="A16" s="45" t="s">
        <v>54</v>
      </c>
      <c r="B16" s="46" t="s">
        <v>16</v>
      </c>
      <c r="C16" s="51" t="s">
        <v>6</v>
      </c>
      <c r="D16" s="48">
        <v>230</v>
      </c>
      <c r="E16" s="48"/>
      <c r="F16" s="50">
        <f t="shared" si="0"/>
        <v>0</v>
      </c>
    </row>
    <row r="17" spans="1:6" x14ac:dyDescent="0.2">
      <c r="A17" s="45" t="s">
        <v>55</v>
      </c>
      <c r="B17" s="46" t="s">
        <v>43</v>
      </c>
      <c r="C17" s="51" t="s">
        <v>13</v>
      </c>
      <c r="D17" s="48">
        <v>23</v>
      </c>
      <c r="E17" s="48"/>
      <c r="F17" s="50">
        <f t="shared" si="0"/>
        <v>0</v>
      </c>
    </row>
    <row r="18" spans="1:6" x14ac:dyDescent="0.2">
      <c r="A18" s="45" t="s">
        <v>56</v>
      </c>
      <c r="B18" s="46" t="s">
        <v>17</v>
      </c>
      <c r="C18" s="51" t="s">
        <v>6</v>
      </c>
      <c r="D18" s="48">
        <v>250</v>
      </c>
      <c r="E18" s="48"/>
      <c r="F18" s="50">
        <f t="shared" si="0"/>
        <v>0</v>
      </c>
    </row>
    <row r="19" spans="1:6" x14ac:dyDescent="0.2">
      <c r="A19" s="45" t="s">
        <v>57</v>
      </c>
      <c r="B19" s="46" t="s">
        <v>18</v>
      </c>
      <c r="C19" s="51" t="s">
        <v>6</v>
      </c>
      <c r="D19" s="48">
        <v>250</v>
      </c>
      <c r="E19" s="48"/>
      <c r="F19" s="50">
        <f t="shared" si="0"/>
        <v>0</v>
      </c>
    </row>
    <row r="20" spans="1:6" ht="22.5" customHeight="1" x14ac:dyDescent="0.2">
      <c r="A20" s="45" t="s">
        <v>58</v>
      </c>
      <c r="B20" s="46" t="s">
        <v>44</v>
      </c>
      <c r="C20" s="51" t="s">
        <v>6</v>
      </c>
      <c r="D20" s="48">
        <v>140</v>
      </c>
      <c r="E20" s="48"/>
      <c r="F20" s="50">
        <f t="shared" si="0"/>
        <v>0</v>
      </c>
    </row>
    <row r="21" spans="1:6" ht="12.75" customHeight="1" x14ac:dyDescent="0.2">
      <c r="A21" s="45" t="s">
        <v>59</v>
      </c>
      <c r="B21" s="46" t="s">
        <v>77</v>
      </c>
      <c r="C21" s="51" t="s">
        <v>6</v>
      </c>
      <c r="D21" s="48">
        <v>140</v>
      </c>
      <c r="E21" s="48"/>
      <c r="F21" s="50">
        <f t="shared" si="0"/>
        <v>0</v>
      </c>
    </row>
    <row r="22" spans="1:6" ht="22.5" x14ac:dyDescent="0.2">
      <c r="A22" s="45" t="s">
        <v>60</v>
      </c>
      <c r="B22" s="46" t="s">
        <v>33</v>
      </c>
      <c r="C22" s="51" t="s">
        <v>6</v>
      </c>
      <c r="D22" s="48">
        <v>105</v>
      </c>
      <c r="E22" s="48"/>
      <c r="F22" s="50">
        <f t="shared" si="0"/>
        <v>0</v>
      </c>
    </row>
    <row r="23" spans="1:6" s="10" customFormat="1" x14ac:dyDescent="0.2">
      <c r="A23" s="45" t="s">
        <v>61</v>
      </c>
      <c r="B23" s="52" t="s">
        <v>41</v>
      </c>
      <c r="C23" s="51" t="s">
        <v>11</v>
      </c>
      <c r="D23" s="48">
        <v>240</v>
      </c>
      <c r="E23" s="48"/>
      <c r="F23" s="50">
        <f t="shared" si="0"/>
        <v>0</v>
      </c>
    </row>
    <row r="24" spans="1:6" s="10" customFormat="1" x14ac:dyDescent="0.2">
      <c r="A24" s="45" t="s">
        <v>62</v>
      </c>
      <c r="B24" s="52" t="s">
        <v>30</v>
      </c>
      <c r="C24" s="51" t="s">
        <v>9</v>
      </c>
      <c r="D24" s="48">
        <v>120</v>
      </c>
      <c r="E24" s="48"/>
      <c r="F24" s="50">
        <f t="shared" si="0"/>
        <v>0</v>
      </c>
    </row>
    <row r="25" spans="1:6" s="10" customFormat="1" x14ac:dyDescent="0.2">
      <c r="A25" s="45" t="s">
        <v>63</v>
      </c>
      <c r="B25" s="52" t="s">
        <v>19</v>
      </c>
      <c r="C25" s="51" t="s">
        <v>13</v>
      </c>
      <c r="D25" s="48">
        <v>11</v>
      </c>
      <c r="E25" s="48"/>
      <c r="F25" s="50">
        <f t="shared" si="0"/>
        <v>0</v>
      </c>
    </row>
    <row r="26" spans="1:6" ht="22.5" x14ac:dyDescent="0.2">
      <c r="A26" s="45" t="s">
        <v>64</v>
      </c>
      <c r="B26" s="46" t="s">
        <v>32</v>
      </c>
      <c r="C26" s="51" t="s">
        <v>13</v>
      </c>
      <c r="D26" s="48">
        <v>9</v>
      </c>
      <c r="E26" s="48"/>
      <c r="F26" s="50">
        <f t="shared" si="0"/>
        <v>0</v>
      </c>
    </row>
    <row r="27" spans="1:6" x14ac:dyDescent="0.2">
      <c r="A27" s="45" t="s">
        <v>65</v>
      </c>
      <c r="B27" s="46" t="s">
        <v>20</v>
      </c>
      <c r="C27" s="51" t="s">
        <v>21</v>
      </c>
      <c r="D27" s="48">
        <v>210</v>
      </c>
      <c r="E27" s="48"/>
      <c r="F27" s="50">
        <f t="shared" si="0"/>
        <v>0</v>
      </c>
    </row>
    <row r="28" spans="1:6" x14ac:dyDescent="0.2">
      <c r="A28" s="45" t="s">
        <v>66</v>
      </c>
      <c r="B28" s="46" t="s">
        <v>36</v>
      </c>
      <c r="C28" s="51" t="s">
        <v>11</v>
      </c>
      <c r="D28" s="48">
        <v>1</v>
      </c>
      <c r="E28" s="48"/>
      <c r="F28" s="50">
        <f t="shared" si="0"/>
        <v>0</v>
      </c>
    </row>
    <row r="29" spans="1:6" x14ac:dyDescent="0.2">
      <c r="A29" s="45" t="s">
        <v>67</v>
      </c>
      <c r="B29" s="46" t="s">
        <v>37</v>
      </c>
      <c r="C29" s="51" t="s">
        <v>11</v>
      </c>
      <c r="D29" s="48">
        <v>1</v>
      </c>
      <c r="E29" s="48"/>
      <c r="F29" s="50">
        <f t="shared" si="0"/>
        <v>0</v>
      </c>
    </row>
    <row r="30" spans="1:6" x14ac:dyDescent="0.2">
      <c r="A30" s="45" t="s">
        <v>68</v>
      </c>
      <c r="B30" s="46" t="s">
        <v>38</v>
      </c>
      <c r="C30" s="51" t="s">
        <v>11</v>
      </c>
      <c r="D30" s="48">
        <v>1</v>
      </c>
      <c r="E30" s="48"/>
      <c r="F30" s="50">
        <f t="shared" si="0"/>
        <v>0</v>
      </c>
    </row>
    <row r="31" spans="1:6" x14ac:dyDescent="0.2">
      <c r="A31" s="45" t="s">
        <v>69</v>
      </c>
      <c r="B31" s="46" t="s">
        <v>39</v>
      </c>
      <c r="C31" s="51" t="s">
        <v>11</v>
      </c>
      <c r="D31" s="48">
        <v>1</v>
      </c>
      <c r="E31" s="48"/>
      <c r="F31" s="50">
        <f t="shared" si="0"/>
        <v>0</v>
      </c>
    </row>
    <row r="32" spans="1:6" x14ac:dyDescent="0.2">
      <c r="A32" s="45" t="s">
        <v>70</v>
      </c>
      <c r="B32" s="46" t="s">
        <v>40</v>
      </c>
      <c r="C32" s="51" t="s">
        <v>11</v>
      </c>
      <c r="D32" s="48">
        <v>1</v>
      </c>
      <c r="E32" s="48"/>
      <c r="F32" s="50">
        <f t="shared" si="0"/>
        <v>0</v>
      </c>
    </row>
    <row r="33" spans="1:6" x14ac:dyDescent="0.2">
      <c r="A33" s="45" t="s">
        <v>71</v>
      </c>
      <c r="B33" s="53" t="s">
        <v>31</v>
      </c>
      <c r="C33" s="51" t="s">
        <v>11</v>
      </c>
      <c r="D33" s="48">
        <v>5</v>
      </c>
      <c r="E33" s="48"/>
      <c r="F33" s="50">
        <f t="shared" si="0"/>
        <v>0</v>
      </c>
    </row>
    <row r="34" spans="1:6" x14ac:dyDescent="0.2">
      <c r="A34" s="45" t="s">
        <v>72</v>
      </c>
      <c r="B34" s="53" t="s">
        <v>35</v>
      </c>
      <c r="C34" s="51" t="s">
        <v>23</v>
      </c>
      <c r="D34" s="48">
        <v>1</v>
      </c>
      <c r="E34" s="48"/>
      <c r="F34" s="50">
        <f t="shared" si="0"/>
        <v>0</v>
      </c>
    </row>
    <row r="35" spans="1:6" x14ac:dyDescent="0.2">
      <c r="A35" s="45" t="s">
        <v>73</v>
      </c>
      <c r="B35" s="53" t="s">
        <v>34</v>
      </c>
      <c r="C35" s="51" t="s">
        <v>13</v>
      </c>
      <c r="D35" s="48">
        <v>4</v>
      </c>
      <c r="E35" s="48"/>
      <c r="F35" s="50">
        <f t="shared" si="0"/>
        <v>0</v>
      </c>
    </row>
    <row r="36" spans="1:6" x14ac:dyDescent="0.2">
      <c r="A36" s="45" t="s">
        <v>74</v>
      </c>
      <c r="B36" s="53" t="s">
        <v>22</v>
      </c>
      <c r="C36" s="51" t="s">
        <v>23</v>
      </c>
      <c r="D36" s="48">
        <v>1</v>
      </c>
      <c r="E36" s="48"/>
      <c r="F36" s="50">
        <f t="shared" si="0"/>
        <v>0</v>
      </c>
    </row>
    <row r="37" spans="1:6" x14ac:dyDescent="0.2">
      <c r="A37" s="45" t="s">
        <v>75</v>
      </c>
      <c r="B37" s="53" t="s">
        <v>24</v>
      </c>
      <c r="C37" s="51" t="s">
        <v>23</v>
      </c>
      <c r="D37" s="48">
        <v>1</v>
      </c>
      <c r="E37" s="48"/>
      <c r="F37" s="50">
        <f t="shared" si="0"/>
        <v>0</v>
      </c>
    </row>
    <row r="38" spans="1:6" x14ac:dyDescent="0.2">
      <c r="A38" s="45" t="s">
        <v>76</v>
      </c>
      <c r="B38" s="53" t="s">
        <v>42</v>
      </c>
      <c r="C38" s="51" t="s">
        <v>23</v>
      </c>
      <c r="D38" s="48">
        <v>1</v>
      </c>
      <c r="E38" s="48"/>
      <c r="F38" s="50">
        <f t="shared" si="0"/>
        <v>0</v>
      </c>
    </row>
    <row r="39" spans="1:6" x14ac:dyDescent="0.2">
      <c r="A39" s="54"/>
      <c r="B39" s="55" t="s">
        <v>25</v>
      </c>
      <c r="C39" s="56"/>
      <c r="D39" s="57"/>
      <c r="E39" s="58"/>
      <c r="F39" s="59">
        <f>SUM(F8:F38)</f>
        <v>0</v>
      </c>
    </row>
    <row r="40" spans="1:6" ht="12.6" customHeight="1" x14ac:dyDescent="0.2">
      <c r="A40" s="28"/>
      <c r="B40" s="29"/>
      <c r="C40" s="30"/>
      <c r="D40" s="31"/>
      <c r="E40" s="32"/>
      <c r="F40" s="33"/>
    </row>
    <row r="41" spans="1:6" x14ac:dyDescent="0.2">
      <c r="A41" s="6"/>
      <c r="B41" s="26"/>
      <c r="C41" s="15"/>
      <c r="D41" s="23"/>
      <c r="E41" s="17"/>
      <c r="F41" s="16"/>
    </row>
    <row r="42" spans="1:6" x14ac:dyDescent="0.2">
      <c r="A42" s="6"/>
      <c r="B42" s="25"/>
      <c r="C42" s="24"/>
      <c r="D42" s="23"/>
      <c r="E42" s="23"/>
      <c r="F42" s="27"/>
    </row>
    <row r="43" spans="1:6" x14ac:dyDescent="0.2">
      <c r="A43" s="34"/>
      <c r="B43" s="35" t="s">
        <v>26</v>
      </c>
      <c r="C43" s="34"/>
      <c r="D43" s="36"/>
      <c r="E43" s="37"/>
      <c r="F43" s="38">
        <f>F39</f>
        <v>0</v>
      </c>
    </row>
    <row r="44" spans="1:6" x14ac:dyDescent="0.2">
      <c r="A44" s="34"/>
      <c r="B44" s="35" t="s">
        <v>27</v>
      </c>
      <c r="C44" s="34"/>
      <c r="D44" s="36"/>
      <c r="E44" s="37"/>
      <c r="F44" s="36">
        <f>+F43*0.21</f>
        <v>0</v>
      </c>
    </row>
    <row r="45" spans="1:6" x14ac:dyDescent="0.2">
      <c r="A45" s="34"/>
      <c r="B45" s="35" t="s">
        <v>28</v>
      </c>
      <c r="C45" s="34"/>
      <c r="D45" s="36"/>
      <c r="E45" s="37"/>
      <c r="F45" s="38">
        <f>+F43+F44</f>
        <v>0</v>
      </c>
    </row>
  </sheetData>
  <sheetProtection selectLockedCells="1" selectUnlockedCells="1"/>
  <pageMargins left="0.39370078740157483" right="0.39370078740157483" top="0.51181102362204722" bottom="0.51181102362204722" header="0.51181102362204722" footer="0.51181102362204722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rekonstrukce hřiště</vt:lpstr>
      <vt:lpstr>'rekonstrukce hřiště'!Názvy_tisku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Kozák Tomáš</dc:creator>
  <cp:lastModifiedBy>Řezanina Tomáš</cp:lastModifiedBy>
  <cp:lastPrinted>2015-06-10T13:04:04Z</cp:lastPrinted>
  <dcterms:created xsi:type="dcterms:W3CDTF">2015-04-29T14:01:58Z</dcterms:created>
  <dcterms:modified xsi:type="dcterms:W3CDTF">2015-06-10T13:20:49Z</dcterms:modified>
</cp:coreProperties>
</file>