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showSheetTabs="0" xWindow="0" yWindow="-45" windowWidth="11940" windowHeight="6045"/>
  </bookViews>
  <sheets>
    <sheet name="Objednávka" sheetId="5" r:id="rId1"/>
  </sheets>
  <definedNames>
    <definedName name="BB">#REF!</definedName>
    <definedName name="Blok___špalíček">#REF!</definedName>
    <definedName name="Blok_na_vizitky">#REF!</definedName>
    <definedName name="Boxy_na_papír__vodorovné">#REF!</definedName>
    <definedName name="CC">#REF!</definedName>
    <definedName name="Dávkovač_isolepy">#REF!</definedName>
    <definedName name="DD">#REF!</definedName>
    <definedName name="EE">#REF!</definedName>
    <definedName name="FF">#REF!</definedName>
    <definedName name="Fix_hrubý_černý">#REF!</definedName>
    <definedName name="Fix_hrubý_červený">#REF!</definedName>
    <definedName name="Fix_hrubý_modrý">#REF!</definedName>
    <definedName name="Fix_hrubý_zelený">#REF!</definedName>
    <definedName name="GG">#REF!</definedName>
    <definedName name="konec">Objednávka!#REF!</definedName>
    <definedName name="mojeoblast">#REF!,#REF!,#REF!,#REF!,#REF!</definedName>
    <definedName name="start">Objednávka!$E$4</definedName>
  </definedNames>
  <calcPr calcId="145621"/>
</workbook>
</file>

<file path=xl/calcChain.xml><?xml version="1.0" encoding="utf-8"?>
<calcChain xmlns="http://schemas.openxmlformats.org/spreadsheetml/2006/main">
  <c r="F44" i="5" l="1"/>
  <c r="F210" i="5" l="1"/>
  <c r="F202" i="5"/>
  <c r="F203" i="5"/>
  <c r="F204" i="5"/>
  <c r="F205" i="5"/>
  <c r="F206" i="5"/>
  <c r="F201" i="5"/>
  <c r="F200" i="5"/>
  <c r="F207" i="5" s="1"/>
  <c r="F191" i="5"/>
  <c r="F192" i="5"/>
  <c r="F193" i="5"/>
  <c r="F194" i="5"/>
  <c r="F195" i="5"/>
  <c r="F190" i="5"/>
  <c r="F189" i="5"/>
  <c r="F196" i="5" s="1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46" i="5"/>
  <c r="F145" i="5"/>
  <c r="F185" i="5"/>
  <c r="F132" i="5"/>
  <c r="F133" i="5"/>
  <c r="F134" i="5"/>
  <c r="F135" i="5"/>
  <c r="F136" i="5"/>
  <c r="F137" i="5"/>
  <c r="F138" i="5"/>
  <c r="F139" i="5"/>
  <c r="F140" i="5"/>
  <c r="F131" i="5"/>
  <c r="F130" i="5"/>
  <c r="F141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96" i="5"/>
  <c r="F95" i="5"/>
  <c r="F126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91" i="5" s="1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48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</calcChain>
</file>

<file path=xl/sharedStrings.xml><?xml version="1.0" encoding="utf-8"?>
<sst xmlns="http://schemas.openxmlformats.org/spreadsheetml/2006/main" count="378" uniqueCount="372">
  <si>
    <t>Pořadač archivační s kapsou A4, 8 cm, mramor</t>
  </si>
  <si>
    <t>Pytel papírový 65 x 120 cm, nosnost 50 kg, dvouvrstvý</t>
  </si>
  <si>
    <t>Kalíšek na papírovou kostku, černý  - drátěný program</t>
  </si>
  <si>
    <t>Kalíšek na sponky kulatý, průměr 8 cm, výška 3,4 cm, černý - drátěný program</t>
  </si>
  <si>
    <t>Páska lepicí, 48 mm x 66 m, transparentní</t>
  </si>
  <si>
    <t xml:space="preserve">Korekční roller Pritt, 4,2 mm x 14 m - náhradní kazeta </t>
  </si>
  <si>
    <t>Pravítko 20 cm, čiré</t>
  </si>
  <si>
    <t>Pravítko 30 cm, čiré</t>
  </si>
  <si>
    <t>Odstraňovač spon - rozešívátko</t>
  </si>
  <si>
    <t>Špendlíky pro korkové tabule, PVC váleček, 25 ks, barevný mix</t>
  </si>
  <si>
    <t>Pastelky nelámavé, 12 barev</t>
  </si>
  <si>
    <t>Pastelky nelámavé, 6 barev</t>
  </si>
  <si>
    <t>Tužka obyčejná, HB, dřevěná</t>
  </si>
  <si>
    <t>Náplň do keramického pera - modrá</t>
  </si>
  <si>
    <t>Kuličková tužka, jednorázová, modrá</t>
  </si>
  <si>
    <t>Desky rychlovazač plastový A4, s eurozávěsem závěsný, barevný mix</t>
  </si>
  <si>
    <t>Desky rychlovazač nezávěsný A4, celý, papír, 240g/m2, barevný mix</t>
  </si>
  <si>
    <t>Desky rychlovazač závěsný A4, celý, papír 240g/m2, barevný mix</t>
  </si>
  <si>
    <t>Desky s klipem PVC, A4, výplň tvrdý karton, jednoduché, barevný mix</t>
  </si>
  <si>
    <t>Kroužkový blok A4, bez registru, s náplní - linkované listy - kniha Karis</t>
  </si>
  <si>
    <t>Kroužkový blok A5, bez registru, s náplní - linkované listy - kniha Karis</t>
  </si>
  <si>
    <r>
      <t xml:space="preserve">Kostka papírová lepená, 9 x 9 x </t>
    </r>
    <r>
      <rPr>
        <sz val="8"/>
        <color indexed="8"/>
        <rFont val="Arial Narrow"/>
        <family val="2"/>
        <charset val="238"/>
      </rPr>
      <t>4,5 cm</t>
    </r>
    <r>
      <rPr>
        <sz val="8"/>
        <rFont val="Arial Narrow"/>
        <family val="2"/>
        <charset val="238"/>
      </rPr>
      <t>, bílá</t>
    </r>
  </si>
  <si>
    <t>Náhradní listy do kroužkového bloku A4, 100 listů, linka</t>
  </si>
  <si>
    <t>Náhradní listy do kroužkového bloku A5, 100 listů, linka</t>
  </si>
  <si>
    <t>Krabice archivační na dlouhodobé skladování 10 cm, bílá</t>
  </si>
  <si>
    <t>Krabice archivační na dlouhodobé skladování, 15 cm, bílá</t>
  </si>
  <si>
    <t>Krabice archivační na dlouhodobé skladování, 8 cm, bílá</t>
  </si>
  <si>
    <t>Motouz polypropylen, 100 g</t>
  </si>
  <si>
    <t>Motouz polypropylen, 250 g</t>
  </si>
  <si>
    <t>Ořezávátko plastové na jednu tužku</t>
  </si>
  <si>
    <t>Páska lepicí, 25 mm x 66 m, transparentní</t>
  </si>
  <si>
    <t>Razítková barva černá, 28 ml</t>
  </si>
  <si>
    <t>Razítková barva červená, 28 ml</t>
  </si>
  <si>
    <t>Razítková barva modrá, 28 ml</t>
  </si>
  <si>
    <t>Cestovní příkaz s vyúčt. A5, oboustranný</t>
  </si>
  <si>
    <t>Odkladač plastový C4, kouřový</t>
  </si>
  <si>
    <t>Náplň 4404 E, do kuličkového pera, modrá</t>
  </si>
  <si>
    <t>Náplň 4442 E, kovová, modrá</t>
  </si>
  <si>
    <t>Náplň 4443 E, do kuličkového pera, modrá</t>
  </si>
  <si>
    <t>Náplň 4444 E, do kuličkového pera "čína", modrá</t>
  </si>
  <si>
    <t>Náplň Penac BR98C, modrá</t>
  </si>
  <si>
    <t>Kapsa s drukem A5, polypropylen, barevný mix</t>
  </si>
  <si>
    <t>Desky bez klop, papír 240g/m2, barevný mix</t>
  </si>
  <si>
    <t xml:space="preserve">Náplň do keramického pera - černá </t>
  </si>
  <si>
    <t>Mikrotužka 0,5mm, plast, barevný assort</t>
  </si>
  <si>
    <t>Obálka C4, samolepící, krycí páska, 1 kus</t>
  </si>
  <si>
    <t>Obal na CD s okénkem, papírový, 125 x 125 mm, 1 kus</t>
  </si>
  <si>
    <t>Doručenka bílá C5, s odtrhávací dodejkou, 1 kus</t>
  </si>
  <si>
    <t>Štítky samolepící 22 x 12 mm, kotouček, bílé, 1500 ks v kotoučku</t>
  </si>
  <si>
    <t>Kniha podpisová, plastová, 16 oddílů, černá</t>
  </si>
  <si>
    <t>Pero kuličkové "Čína", 0,7 mm, víčko zlaté</t>
  </si>
  <si>
    <t>Motouz lněný, 50 g</t>
  </si>
  <si>
    <t>Motouz lněný, 200 g</t>
  </si>
  <si>
    <t>Páska lepicí, 19 mm x 10 m, transparentní</t>
  </si>
  <si>
    <t>Obal závěsný na 1 kus CD, s eurozávěsem, klopa proti vypadnutí CENA ZA 1 kus</t>
  </si>
  <si>
    <t>Štítky na pořadače samolepící hřbetní, šířka 60 mm, CENA ZA 1 kus</t>
  </si>
  <si>
    <t>Desky na dokumenty, A4, PVC, pevný karton, záložka vodorovná</t>
  </si>
  <si>
    <t>Obal na prospekty "U" A4  s rozšířenou kapacitou, klínek 20mm, PVC 180mic s eurozávěsem, chlopeň proti vypadnutí, CENA ZA 1 kus</t>
  </si>
  <si>
    <t>Náplň do sešívačky, 24/6, pozinkované, 1000 drátků</t>
  </si>
  <si>
    <t>Blok A4, kovová spirála,  50 linkovaný listů - Uniblok A4</t>
  </si>
  <si>
    <t>Kreslicí karton A4, 180 g - čtvrtka A4, 1 kus</t>
  </si>
  <si>
    <t>Papír v roli pokladní 57/60/12 - kotouč do počítačky</t>
  </si>
  <si>
    <t>Desky tříklopé, papír 240g/m2, barevný mix</t>
  </si>
  <si>
    <t>Obálka B4, "X" dno, 250 x 353 mm, s tkaninou, 130 g, 1 kus</t>
  </si>
  <si>
    <t xml:space="preserve">Magnet kulatý, 16 mm, černý </t>
  </si>
  <si>
    <t>Kalíšek na psací potřeby, válcový, 8 cm, výška 10 cm, černý - drátěný program</t>
  </si>
  <si>
    <t xml:space="preserve">Nůžky kancelářské s plastovými držadly, 20cm  </t>
  </si>
  <si>
    <t>Příjmový pokladní doklad, A6, 3x25, samopropisný, číslovaný</t>
  </si>
  <si>
    <t>Náplň do sešívačky 26/6, 1000 drátků, např. Leitz</t>
  </si>
  <si>
    <t>Náplň do sešívačky 23/10, 1000 drátků, např.Leitz</t>
  </si>
  <si>
    <t>Náplň do sešívačky 487, 2000 kusů, např. SAX</t>
  </si>
  <si>
    <t>Náplň do sešívačky 24/8, 1000 ks, např.SAX</t>
  </si>
  <si>
    <r>
      <t>Kancelářské spony, 25 mm, 100 ks , např.RON</t>
    </r>
    <r>
      <rPr>
        <b/>
        <sz val="8"/>
        <color indexed="12"/>
        <rFont val="Arial Narrow"/>
        <family val="2"/>
        <charset val="238"/>
      </rPr>
      <t xml:space="preserve"> </t>
    </r>
  </si>
  <si>
    <t>Kancelářské spony, 32 mm, 75 ks, např.RON</t>
  </si>
  <si>
    <t>Kancelářské spony,  50 mm, 100 ks, např.RON</t>
  </si>
  <si>
    <t>Kancelářské spony, 75 mm,  25 ks, např.RON</t>
  </si>
  <si>
    <t>Blok poznámkový A4, 48 listů, čistý</t>
  </si>
  <si>
    <t>Blok poznámkový A4, 48 listů, čtverečkovaný</t>
  </si>
  <si>
    <t>Blok poznámkový A4, 48 listů, linkovaný</t>
  </si>
  <si>
    <t>Blok poznámkový A5, 48 listů, čistý</t>
  </si>
  <si>
    <t xml:space="preserve">Blok poznámkový A5, 50 listů, čtvereček </t>
  </si>
  <si>
    <t>Blok poznámkový A5, 48 listů,  linkovaný</t>
  </si>
  <si>
    <t>Blok poznámkový  A6, 50 listů, linkovaný</t>
  </si>
  <si>
    <t>Papír plotterový, role 914mm šíře role x 46m délka x 50mm dutinka, 80 g</t>
  </si>
  <si>
    <t>Papír plotterový, role 914mm šíře role x 46m déklka x 50mm dutinka, 90 g</t>
  </si>
  <si>
    <t>Záznamní kniha A4, linka, s ABC, pevné desky, šitá vazba, 100 listů</t>
  </si>
  <si>
    <t>Záznamní kniha A4, čtvereček, pevné desky, šitá vazba, 100 listů</t>
  </si>
  <si>
    <t>Záznamní kniha A4, linka, pevné desky, šitá vazba, 100 listů</t>
  </si>
  <si>
    <t>Záznamní kniha A5, linka, s ABC, pevné desky, šitá vazba, 100 listů</t>
  </si>
  <si>
    <t>Záznamní kniha A5, čtvereček, pevné desky, šitá vazba, 100 listů</t>
  </si>
  <si>
    <t>Záznamní kniha A5, linka, pevné desky, šitá vazba, 100 listů</t>
  </si>
  <si>
    <t>Papírenské zboží</t>
  </si>
  <si>
    <t>Psací potřeby</t>
  </si>
  <si>
    <t>Tuhy do mikrotužky HB, 0,5, 30tuh</t>
  </si>
  <si>
    <t>Pero keramické, plast obyčejné, 0,5 mm, barevný assort</t>
  </si>
  <si>
    <t>Archivace</t>
  </si>
  <si>
    <t>Obálky</t>
  </si>
  <si>
    <t>Kancelářské doplňky</t>
  </si>
  <si>
    <t>Tiskopisy</t>
  </si>
  <si>
    <t xml:space="preserve">Štítky </t>
  </si>
  <si>
    <t>Tužka obyčejná, HB, dřevěná s gumou</t>
  </si>
  <si>
    <t>Pořadač pákový A4, kovová lišta, hřbet 7,5 cm, mramor</t>
  </si>
  <si>
    <t xml:space="preserve">Pořadač pákový A4, kovová lišta, hřbet 7,5 cm, barevný mix </t>
  </si>
  <si>
    <t xml:space="preserve">Pořadač závěsný A4, kovová lišta, hřbet 8 cm, mramor </t>
  </si>
  <si>
    <t>Pořadač pákový A4, kovová lišta, hřbet 5 cm, mramor</t>
  </si>
  <si>
    <t>Děrovačka malá, děrování 25 listů najednou</t>
  </si>
  <si>
    <t>Kostka papírová volné listy 8,5x8,5x8cm, bílá</t>
  </si>
  <si>
    <t>Samolepící poznámkové listy, 76 x 127 mm, 100 listů, žluté</t>
  </si>
  <si>
    <t>Fix 2811, plastový hrot, šíře stopy 0,3mm, červený</t>
  </si>
  <si>
    <t>Fix 2811, plastový hrot, šíře stopy 0,3mm, modrý</t>
  </si>
  <si>
    <t>Fix 2811, plastový hrot, šíře stopy 0,3mm, zelený</t>
  </si>
  <si>
    <t>Fix 2811, plastový hrot, šíře stopy 0,3mm, černý</t>
  </si>
  <si>
    <t>Fix zvýrazňovač 8576, seříznutý hrot, šíře stopy 1-4,6mm, alkoholová báze, červený</t>
  </si>
  <si>
    <t>Fix zvýrazňovač 8576, seříznutý hrot, šíře stopy 1-4,6mm, alkoholová báze, modrý</t>
  </si>
  <si>
    <t>Fix zvýrazňovač 8576, seříznutý hrot, šíře stopy 1-4,6mm, alkoholová báze, zelený</t>
  </si>
  <si>
    <t>Fix zvýrazňovač 8576, seříznutý hrot, šíře stopy 1-4,6mm, alkoholová báze, černý</t>
  </si>
  <si>
    <t>Desky spisové A4, plast, 3 klopy s gumičkou, barený mix</t>
  </si>
  <si>
    <t>Desky rychlovazač  plastový A4, bez eurozávěsu, barevný mix</t>
  </si>
  <si>
    <t>Desky spisové A4, s tkanicí, černý mramor, 1320g</t>
  </si>
  <si>
    <t>Krabice archivační na dlouhodobé skladování, 20 cm, bílá</t>
  </si>
  <si>
    <t>Připínáčky technické, průměr hlavičky 10mm, celokovové, 100 ks</t>
  </si>
  <si>
    <t xml:space="preserve">Perořízek - nůž na dopisy s dřevěným držadlem </t>
  </si>
  <si>
    <t xml:space="preserve">Trojúhelník transparentní </t>
  </si>
  <si>
    <t>Pryž kombinovaná např.KOH-I-NOR</t>
  </si>
  <si>
    <t xml:space="preserve">Pryž měkká např.KOH-I-NOOR </t>
  </si>
  <si>
    <t>Dovolenka, A6, 100 listů např.OPTYS</t>
  </si>
  <si>
    <t>Propustky, A7, 100 listů např.OPTYS</t>
  </si>
  <si>
    <t>Kniha příchodů a odchodů, A4, 32 listů např.OPTYS</t>
  </si>
  <si>
    <t>Pero kuličkové, plast, hrot 0,5mm, lepší, barevný assort</t>
  </si>
  <si>
    <t>Samolepcí záložky ve tvaru šipky, 5x20kusů</t>
  </si>
  <si>
    <t>Fix popisovač na CD/DVD, double 3616, černý</t>
  </si>
  <si>
    <t>Tabule korková, dřevěný rám 60x100cm</t>
  </si>
  <si>
    <t>Obálka polstrovaná A4, 240 x 335 mm - obálka bublinková, 1kus</t>
  </si>
  <si>
    <t>Obálka polstrovaná A5, 180 x 265 mm - obálka bublinková, 1 kus</t>
  </si>
  <si>
    <t>Samolepící značkovací záložky, 20x50mm, 4 barvy v balení</t>
  </si>
  <si>
    <t>Obaly na vizitky, A5 s eurozávěsem, PVC čiré, na 4 vizitky  CENA ZA 1 kus</t>
  </si>
  <si>
    <t>Fólie pro laminování za tepla, A4, 125mic, 100 kusů</t>
  </si>
  <si>
    <t>Sešívačka malá, kovová, sešití 25 listů</t>
  </si>
  <si>
    <t>Korekční roller Pritt, 4,2 mm x 14 m - nový</t>
  </si>
  <si>
    <t xml:space="preserve">Pokladní svrzenka 1+2, A6, samopropisovací, číslovaná, 3x25 listů </t>
  </si>
  <si>
    <t>Obálka C5 bez okénka, samolepící, bílá, 1 kus</t>
  </si>
  <si>
    <t>Obálka C6 bez okénka, samolepící, bílá, 1 kus</t>
  </si>
  <si>
    <t>Obálka DL bez okénka, samolepící, bílá, 1 kus</t>
  </si>
  <si>
    <t>Obálka B4, "X" dno, samolepící s páskou, bílá, 1 kus</t>
  </si>
  <si>
    <t>Obálka DL s okénkem, samolepící, bílá, 1 kus</t>
  </si>
  <si>
    <t>Obaly PVC "L", A4 nezávěsné, průhledné 150mic CENA ZA 1 kus</t>
  </si>
  <si>
    <t>Náplň Penac BR107C-03, modrá, s křidélky</t>
  </si>
  <si>
    <t>Blok Kolegien A4, linkovaný</t>
  </si>
  <si>
    <t>Blok Kolegien A5, linkovaný</t>
  </si>
  <si>
    <t xml:space="preserve">Sešit školní 464, A4, linkovaný, 60 listů </t>
  </si>
  <si>
    <t xml:space="preserve">Sešit školní 440, A4, čistý, 40 listů  </t>
  </si>
  <si>
    <t xml:space="preserve">Sešit školní 445, A4, čtverečkovaný, 40 listů </t>
  </si>
  <si>
    <t xml:space="preserve">Sešit školní 444, A4, linkovaný, 40 listů </t>
  </si>
  <si>
    <t xml:space="preserve">Sešit školní 545, A5, čtverečkovaný, 40 listů </t>
  </si>
  <si>
    <t xml:space="preserve">Sešit školní 544, A5, linkovaný, 40 listů </t>
  </si>
  <si>
    <r>
      <t xml:space="preserve">Notýsek 644, A6, linkovaný, 40 listů  </t>
    </r>
    <r>
      <rPr>
        <b/>
        <sz val="8"/>
        <rFont val="Arial Narrow"/>
        <family val="2"/>
        <charset val="238"/>
      </rPr>
      <t xml:space="preserve"> </t>
    </r>
  </si>
  <si>
    <t>Obaly PVC "L", A5, nezávěsné, průhledné 150mic, CENA ZA 1 kus</t>
  </si>
  <si>
    <t>Obal na prospekty "U", A4, matné 40mic, s eurozávěsem, CENA ZA 1 kus</t>
  </si>
  <si>
    <t>Obal na prospekty "U", A5, matné 45mic, s eurozávěsem, CENA ZA 1 kus</t>
  </si>
  <si>
    <t>Obaly PVC "U", A4, vývěsné, průhledné 150mic, CENA ZA  1kus</t>
  </si>
  <si>
    <t>Kapsa s drukem A4, polypropylen, barevný mix</t>
  </si>
  <si>
    <t>Lepidlo v tyčce tekuté, 50 ml, např. KORES Glufix</t>
  </si>
  <si>
    <t>Lepicí tyčinka 20g, např. KORES</t>
  </si>
  <si>
    <t>Samolepící poznámkové listy, 76 x 76 mm, 100 listů, žluté</t>
  </si>
  <si>
    <t xml:space="preserve">Samolepící poznámkové listy, 38 x 51 mm, 100 listů, žluté </t>
  </si>
  <si>
    <t>Předpokládané množství  (ks/bal.)/rok</t>
  </si>
  <si>
    <t>cena celkem           Kč bez DPH</t>
  </si>
  <si>
    <t>1.</t>
  </si>
  <si>
    <t>2.</t>
  </si>
  <si>
    <t>3.</t>
  </si>
  <si>
    <t>5.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</si>
  <si>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</si>
  <si>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</si>
  <si>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</si>
  <si>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</si>
  <si>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</si>
  <si>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</si>
  <si>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</si>
  <si>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</si>
  <si>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</si>
  <si>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</si>
  <si>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</si>
  <si>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</si>
  <si>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</si>
  <si>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</si>
  <si>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</si>
  <si>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</si>
  <si>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</si>
  <si>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</si>
  <si>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</si>
  <si>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</si>
  <si>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</si>
  <si>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</si>
  <si>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</si>
  <si>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</si>
  <si>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</si>
  <si>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</si>
  <si>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</si>
  <si>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</si>
  <si>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</si>
  <si>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</si>
  <si>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</si>
  <si>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</si>
  <si>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</si>
  <si>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</si>
  <si>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celkem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</si>
  <si>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</si>
  <si>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</si>
  <si>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</si>
  <si>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</si>
  <si>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</si>
  <si>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</si>
  <si>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</si>
  <si>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</si>
  <si>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</si>
  <si>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</si>
  <si>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</si>
  <si>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</si>
  <si>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</si>
  <si>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</si>
  <si>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</si>
  <si>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</si>
  <si>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</si>
  <si>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</si>
  <si>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</si>
  <si>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</si>
  <si>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</si>
  <si>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</si>
  <si>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</si>
  <si>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</si>
  <si>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</si>
  <si>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</si>
  <si>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</si>
  <si>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</si>
  <si>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</si>
  <si>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</si>
  <si>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</si>
  <si>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</si>
  <si>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</si>
  <si>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</si>
  <si>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</si>
  <si>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</si>
  <si>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</si>
  <si>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</si>
  <si>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</si>
  <si>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</si>
  <si>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</si>
  <si>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</si>
  <si>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</si>
  <si>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</si>
  <si>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</si>
  <si>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</si>
  <si>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</si>
  <si>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</si>
  <si>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</si>
  <si>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</si>
  <si>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</si>
  <si>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</si>
  <si>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</si>
  <si>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</si>
  <si>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</si>
  <si>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</si>
  <si>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</si>
  <si>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</si>
  <si>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</si>
  <si>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</si>
  <si>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</si>
  <si>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</si>
  <si>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</si>
  <si>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</si>
  <si>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</si>
  <si>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</si>
  <si>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</si>
  <si>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</si>
  <si>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</si>
  <si>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</si>
  <si>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</si>
  <si>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</si>
  <si>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</si>
  <si>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</si>
  <si>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</si>
  <si>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</si>
  <si>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</si>
  <si>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</si>
  <si>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</si>
  <si>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</si>
  <si>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</si>
  <si>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</si>
  <si>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</si>
  <si>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</si>
  <si>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</si>
  <si>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</si>
  <si>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</si>
  <si>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</si>
  <si>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</si>
  <si>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</si>
  <si>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</si>
  <si>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</si>
  <si>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</si>
  <si>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</si>
  <si>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</si>
  <si>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</si>
  <si>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</si>
  <si>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</si>
  <si>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</si>
  <si>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</si>
  <si>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</si>
  <si>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</si>
  <si>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</si>
  <si>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</si>
  <si>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</si>
  <si>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</si>
  <si>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</si>
  <si>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</si>
  <si>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</si>
  <si>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</si>
  <si>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</si>
  <si>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</si>
  <si>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</si>
  <si>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</si>
  <si>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</si>
  <si>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</si>
  <si>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</si>
  <si>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</si>
  <si>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</si>
  <si>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</si>
  <si>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</si>
  <si>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</si>
  <si>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</si>
  <si>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</si>
  <si>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</si>
  <si>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</si>
  <si>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</si>
  <si>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</si>
  <si>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</si>
  <si>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</si>
  <si>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</si>
  <si>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</si>
  <si>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</si>
  <si>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</si>
  <si>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</si>
  <si>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</si>
  <si>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</si>
  <si>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</si>
  <si>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</si>
  <si>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%</t>
  </si>
  <si>
    <t>Etikety 52,5 x 21,2 mm, bílé lepící štítky na A4, , 1 list</t>
  </si>
  <si>
    <r>
      <t xml:space="preserve">Etikety 70 x 37 mm, bílé lepící štítky na A4, </t>
    </r>
    <r>
      <rPr>
        <sz val="8"/>
        <rFont val="Arial Narrow"/>
        <family val="2"/>
        <charset val="238"/>
      </rPr>
      <t>1 list</t>
    </r>
  </si>
  <si>
    <t>Etikety 70x50,8mm, bílé lepící štítky na A4, 1 list</t>
  </si>
  <si>
    <t>Etikety 105x37mm, bílé lepící štítky na A4, 1 list</t>
  </si>
  <si>
    <t>Etikety 105x48mm, bílé lepící štítky na A4, 1 list</t>
  </si>
  <si>
    <t>Eikety 105x74mm, bílé lepící štítky na A4 1 list</t>
  </si>
  <si>
    <t xml:space="preserve">Příloha č. 1 </t>
  </si>
  <si>
    <t xml:space="preserve">  </t>
  </si>
  <si>
    <t>Nabídkový list - kancelářské potřeby</t>
  </si>
  <si>
    <t>Druh zboží</t>
  </si>
  <si>
    <t>Jednotková cena za 1 ks/balení              Kč bez DPH</t>
  </si>
  <si>
    <t xml:space="preserve"> Nabídková cena celkem za předpokládané množství kancelářských potřeb (Kč bez DPH)</t>
  </si>
  <si>
    <t xml:space="preserve"> Výše slevy z  katalogu kancelářských potřeb uchazeče                                              ……</t>
  </si>
  <si>
    <t>Fix popisovač 7550, hrot 1,8 mm, červený</t>
  </si>
  <si>
    <t>Fix popisovač 7550, hrot 1,8 mm, černý</t>
  </si>
  <si>
    <t>Fix popisovač 7550, hrot 1,8 mm, modrý</t>
  </si>
  <si>
    <t>Fix popisovač 7550, hrot 1,8 mm, zelený</t>
  </si>
  <si>
    <t>Fix 4615, kovový hrot, šíře stopy 0,25 - 0,3mm, červený</t>
  </si>
  <si>
    <t>Fix 4615, kovový hrot, šíře stopy 0,25 - 0,3mm, modrý</t>
  </si>
  <si>
    <t>Fix 4615, kovový hrot, šíře stopy 0,25 - 0,3mm, zelený</t>
  </si>
  <si>
    <t>Fix 4615, kovový hrot, šíře stopy 0,25 - 0,3mm, černý</t>
  </si>
  <si>
    <t>Fix zývrazňovač 8552, klínový hrot, žlutý</t>
  </si>
  <si>
    <t>Fix zývrazňovač 8552, klínový hrot, oranžový</t>
  </si>
  <si>
    <t>Fix zvýrazňovač 8552, klínový hrot, zelený</t>
  </si>
  <si>
    <t>Fix zývrazňovač 8552, klínový hrot, růžový</t>
  </si>
  <si>
    <t>Fix zývrazňovač 8552, klínový hrot, sada 4 barev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</si>
</sst>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E"/>
      <charset val="238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7"/>
      <color indexed="8"/>
      <name val="Tahoma"/>
      <family val="2"/>
    </font>
    <font>
      <sz val="7"/>
      <name val="Tahoma"/>
      <family val="2"/>
    </font>
    <font>
      <sz val="8"/>
      <name val="Tahoma"/>
      <family val="2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8"/>
      <color indexed="12"/>
      <name val="Arial Narrow"/>
      <family val="2"/>
      <charset val="238"/>
    </font>
    <font>
      <b/>
      <sz val="8"/>
      <color indexed="12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1"/>
      <name val="Arial Narrow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b/>
      <sz val="22"/>
      <name val="Arial"/>
      <family val="2"/>
      <charset val="238"/>
    </font>
    <font>
      <b/>
      <sz val="16"/>
      <name val="Arial"/>
      <family val="2"/>
      <charset val="238"/>
    </font>
    <font>
      <b/>
      <sz val="9"/>
      <name val="Tahoma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6" fillId="0" borderId="0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1" xfId="0" applyNumberFormat="1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>
      <alignment horizontal="left" vertical="center"/>
    </xf>
    <xf numFmtId="0" fontId="1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49" fontId="4" fillId="0" borderId="2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</xf>
    <xf numFmtId="0" fontId="9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 applyProtection="1">
      <alignment vertical="center"/>
      <protection hidden="1"/>
    </xf>
    <xf numFmtId="49" fontId="10" fillId="0" borderId="2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>
      <alignment horizontal="left" vertical="center"/>
    </xf>
    <xf numFmtId="49" fontId="13" fillId="0" borderId="2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locked="0"/>
    </xf>
    <xf numFmtId="0" fontId="9" fillId="0" borderId="1" xfId="0" applyNumberFormat="1" applyFont="1" applyBorder="1" applyAlignment="1" applyProtection="1">
      <alignment horizontal="left" vertical="center"/>
      <protection locked="0"/>
    </xf>
    <xf numFmtId="0" fontId="9" fillId="0" borderId="1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locked="0" hidden="1"/>
    </xf>
    <xf numFmtId="0" fontId="5" fillId="0" borderId="4" xfId="0" applyNumberFormat="1" applyFont="1" applyFill="1" applyBorder="1" applyAlignment="1" applyProtection="1">
      <alignment horizontal="center" vertical="center"/>
      <protection locked="0" hidden="1"/>
    </xf>
    <xf numFmtId="49" fontId="9" fillId="0" borderId="5" xfId="0" applyNumberFormat="1" applyFont="1" applyFill="1" applyBorder="1" applyAlignment="1" applyProtection="1">
      <alignment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7" fillId="0" borderId="6" xfId="0" applyNumberFormat="1" applyFont="1" applyBorder="1" applyAlignment="1" applyProtection="1">
      <alignment horizontal="left" vertical="center"/>
      <protection locked="0"/>
    </xf>
    <xf numFmtId="49" fontId="9" fillId="0" borderId="7" xfId="0" applyNumberFormat="1" applyFont="1" applyFill="1" applyBorder="1" applyAlignment="1" applyProtection="1">
      <alignment vertical="center"/>
      <protection hidden="1"/>
    </xf>
    <xf numFmtId="0" fontId="17" fillId="0" borderId="0" xfId="0" applyNumberFormat="1" applyFont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vertical="center"/>
      <protection hidden="1"/>
    </xf>
    <xf numFmtId="0" fontId="9" fillId="0" borderId="8" xfId="0" applyFont="1" applyBorder="1" applyAlignment="1">
      <alignment horizontal="left" vertical="center"/>
    </xf>
    <xf numFmtId="0" fontId="5" fillId="0" borderId="9" xfId="0" applyNumberFormat="1" applyFont="1" applyFill="1" applyBorder="1" applyAlignment="1" applyProtection="1">
      <alignment horizontal="center" vertical="center"/>
      <protection locked="0" hidden="1"/>
    </xf>
    <xf numFmtId="49" fontId="9" fillId="0" borderId="10" xfId="0" applyNumberFormat="1" applyFont="1" applyFill="1" applyBorder="1" applyAlignment="1" applyProtection="1">
      <alignment vertical="center"/>
      <protection hidden="1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11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9" fillId="0" borderId="13" xfId="0" applyFont="1" applyBorder="1" applyAlignment="1">
      <alignment horizontal="left" vertical="center"/>
    </xf>
    <xf numFmtId="49" fontId="9" fillId="0" borderId="14" xfId="0" applyNumberFormat="1" applyFont="1" applyFill="1" applyBorder="1" applyAlignment="1" applyProtection="1">
      <alignment vertical="center"/>
      <protection hidden="1"/>
    </xf>
    <xf numFmtId="0" fontId="5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6" xfId="0" applyFont="1" applyBorder="1" applyAlignment="1" applyProtection="1">
      <alignment vertical="center"/>
      <protection locked="0"/>
    </xf>
    <xf numFmtId="0" fontId="6" fillId="0" borderId="17" xfId="0" applyFont="1" applyBorder="1" applyAlignment="1" applyProtection="1">
      <alignment vertical="center"/>
      <protection locked="0"/>
    </xf>
    <xf numFmtId="0" fontId="9" fillId="0" borderId="13" xfId="0" applyNumberFormat="1" applyFont="1" applyBorder="1" applyAlignment="1" applyProtection="1">
      <alignment horizontal="left" vertical="center"/>
      <protection locked="0"/>
    </xf>
    <xf numFmtId="49" fontId="9" fillId="0" borderId="18" xfId="0" applyNumberFormat="1" applyFont="1" applyFill="1" applyBorder="1" applyAlignment="1" applyProtection="1">
      <alignment vertical="center"/>
      <protection hidden="1"/>
    </xf>
    <xf numFmtId="0" fontId="5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3" fillId="2" borderId="19" xfId="0" applyFont="1" applyFill="1" applyBorder="1" applyAlignment="1" applyProtection="1">
      <alignment vertical="center"/>
    </xf>
    <xf numFmtId="0" fontId="6" fillId="0" borderId="19" xfId="0" applyFont="1" applyBorder="1" applyAlignment="1" applyProtection="1">
      <alignment vertical="center"/>
      <protection locked="0"/>
    </xf>
    <xf numFmtId="0" fontId="14" fillId="0" borderId="20" xfId="0" applyNumberFormat="1" applyFont="1" applyFill="1" applyBorder="1" applyAlignment="1" applyProtection="1">
      <alignment horizontal="left" vertical="center"/>
      <protection locked="0"/>
    </xf>
    <xf numFmtId="49" fontId="9" fillId="0" borderId="20" xfId="0" applyNumberFormat="1" applyFont="1" applyFill="1" applyBorder="1" applyAlignment="1" applyProtection="1">
      <alignment vertical="center"/>
      <protection hidden="1"/>
    </xf>
    <xf numFmtId="0" fontId="5" fillId="0" borderId="2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21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20" xfId="0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22" xfId="0" applyFont="1" applyBorder="1" applyAlignment="1" applyProtection="1">
      <alignment vertical="center"/>
      <protection locked="0"/>
    </xf>
    <xf numFmtId="0" fontId="12" fillId="0" borderId="6" xfId="0" applyFont="1" applyBorder="1" applyAlignment="1">
      <alignment horizontal="left" vertical="center"/>
    </xf>
    <xf numFmtId="49" fontId="4" fillId="0" borderId="10" xfId="0" applyNumberFormat="1" applyFont="1" applyFill="1" applyBorder="1" applyAlignment="1" applyProtection="1">
      <alignment vertical="center"/>
      <protection hidden="1"/>
    </xf>
    <xf numFmtId="49" fontId="4" fillId="0" borderId="0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7" fillId="0" borderId="13" xfId="0" applyNumberFormat="1" applyFont="1" applyBorder="1" applyAlignment="1" applyProtection="1">
      <alignment horizontal="left" vertical="center"/>
      <protection locked="0"/>
    </xf>
    <xf numFmtId="0" fontId="6" fillId="0" borderId="23" xfId="0" applyFont="1" applyBorder="1" applyAlignment="1">
      <alignment vertical="center"/>
    </xf>
    <xf numFmtId="0" fontId="1" fillId="0" borderId="24" xfId="0" applyFont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vertical="center"/>
      <protection locked="0"/>
    </xf>
    <xf numFmtId="0" fontId="5" fillId="0" borderId="27" xfId="0" applyFont="1" applyBorder="1" applyAlignment="1" applyProtection="1">
      <alignment vertical="center"/>
      <protection locked="0"/>
    </xf>
    <xf numFmtId="4" fontId="5" fillId="0" borderId="28" xfId="0" applyNumberFormat="1" applyFont="1" applyFill="1" applyBorder="1" applyAlignment="1" applyProtection="1">
      <alignment horizontal="center" vertical="center"/>
      <protection locked="0" hidden="1"/>
    </xf>
    <xf numFmtId="4" fontId="5" fillId="0" borderId="29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0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1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2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3" xfId="0" applyNumberFormat="1" applyFont="1" applyFill="1" applyBorder="1" applyAlignment="1" applyProtection="1">
      <alignment horizontal="center" vertical="center"/>
      <protection locked="0" hidden="1"/>
    </xf>
    <xf numFmtId="4" fontId="5" fillId="0" borderId="5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4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0" xfId="0" applyFont="1" applyBorder="1"/>
    <xf numFmtId="4" fontId="5" fillId="0" borderId="35" xfId="0" applyNumberFormat="1" applyFont="1" applyFill="1" applyBorder="1" applyAlignment="1" applyProtection="1">
      <alignment horizontal="center" vertical="center"/>
      <protection locked="0" hidden="1"/>
    </xf>
    <xf numFmtId="0" fontId="19" fillId="0" borderId="0" xfId="0" applyFont="1"/>
    <xf numFmtId="0" fontId="20" fillId="0" borderId="0" xfId="0" applyFont="1" applyAlignment="1"/>
    <xf numFmtId="0" fontId="0" fillId="0" borderId="0" xfId="0" applyFill="1"/>
    <xf numFmtId="0" fontId="20" fillId="0" borderId="0" xfId="0" applyFont="1" applyFill="1" applyAlignment="1">
      <alignment horizontal="left"/>
    </xf>
    <xf numFmtId="0" fontId="16" fillId="0" borderId="29" xfId="0" applyFont="1" applyBorder="1" applyAlignment="1" applyProtection="1">
      <alignment horizontal="left"/>
      <protection locked="0"/>
    </xf>
    <xf numFmtId="0" fontId="5" fillId="0" borderId="29" xfId="0" applyFont="1" applyFill="1" applyBorder="1" applyAlignment="1" applyProtection="1">
      <alignment vertical="center"/>
      <protection locked="0"/>
    </xf>
    <xf numFmtId="4" fontId="16" fillId="0" borderId="36" xfId="0" applyNumberFormat="1" applyFont="1" applyFill="1" applyBorder="1" applyAlignment="1" applyProtection="1">
      <alignment vertical="center"/>
      <protection locked="0"/>
    </xf>
    <xf numFmtId="0" fontId="5" fillId="0" borderId="27" xfId="0" applyFont="1" applyFill="1" applyBorder="1" applyAlignment="1" applyProtection="1">
      <alignment vertical="center"/>
      <protection locked="0"/>
    </xf>
    <xf numFmtId="0" fontId="21" fillId="3" borderId="19" xfId="0" applyFont="1" applyFill="1" applyBorder="1" applyAlignment="1"/>
    <xf numFmtId="0" fontId="21" fillId="3" borderId="20" xfId="0" applyFont="1" applyFill="1" applyBorder="1" applyAlignment="1"/>
    <xf numFmtId="0" fontId="0" fillId="3" borderId="20" xfId="0" applyFill="1" applyBorder="1"/>
    <xf numFmtId="0" fontId="19" fillId="3" borderId="20" xfId="0" applyFont="1" applyFill="1" applyBorder="1"/>
    <xf numFmtId="0" fontId="0" fillId="3" borderId="21" xfId="0" applyFill="1" applyBorder="1"/>
    <xf numFmtId="0" fontId="3" fillId="3" borderId="37" xfId="0" applyFont="1" applyFill="1" applyBorder="1" applyAlignment="1" applyProtection="1">
      <alignment horizontal="center" vertical="center" wrapText="1"/>
    </xf>
    <xf numFmtId="0" fontId="3" fillId="0" borderId="38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4" fontId="5" fillId="3" borderId="39" xfId="0" applyNumberFormat="1" applyFont="1" applyFill="1" applyBorder="1" applyAlignment="1" applyProtection="1">
      <alignment horizontal="center" vertical="center"/>
      <protection locked="0" hidden="1"/>
    </xf>
    <xf numFmtId="4" fontId="5" fillId="3" borderId="40" xfId="0" applyNumberFormat="1" applyFont="1" applyFill="1" applyBorder="1" applyAlignment="1" applyProtection="1">
      <alignment horizontal="center" vertical="center"/>
      <protection locked="0" hidden="1"/>
    </xf>
    <xf numFmtId="4" fontId="5" fillId="3" borderId="41" xfId="0" applyNumberFormat="1" applyFont="1" applyFill="1" applyBorder="1" applyAlignment="1" applyProtection="1">
      <alignment horizontal="center" vertical="center"/>
      <protection locked="0" hidden="1"/>
    </xf>
    <xf numFmtId="0" fontId="22" fillId="0" borderId="23" xfId="0" applyFont="1" applyBorder="1" applyAlignment="1" applyProtection="1">
      <alignment horizontal="left"/>
      <protection locked="0"/>
    </xf>
    <xf numFmtId="0" fontId="22" fillId="0" borderId="24" xfId="0" applyFont="1" applyBorder="1" applyAlignment="1" applyProtection="1">
      <alignment horizontal="left"/>
      <protection locked="0"/>
    </xf>
    <xf numFmtId="0" fontId="7" fillId="0" borderId="1" xfId="0" applyFont="1" applyFill="1" applyBorder="1" applyAlignment="1">
      <alignment horizontal="left" vertical="justify"/>
    </xf>
    <xf numFmtId="0" fontId="7" fillId="0" borderId="2" xfId="0" applyFont="1" applyFill="1" applyBorder="1" applyAlignment="1">
      <alignment horizontal="left" vertical="justify"/>
    </xf>
    <xf numFmtId="0" fontId="14" fillId="2" borderId="20" xfId="0" applyFont="1" applyFill="1" applyBorder="1" applyAlignment="1" applyProtection="1">
      <alignment horizontal="left" vertical="center"/>
    </xf>
    <xf numFmtId="0" fontId="14" fillId="2" borderId="21" xfId="0" applyFont="1" applyFill="1" applyBorder="1" applyAlignment="1" applyProtection="1">
      <alignment horizontal="left" vertical="center"/>
    </xf>
    <xf numFmtId="0" fontId="14" fillId="0" borderId="19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left"/>
    </xf>
    <xf numFmtId="0" fontId="22" fillId="0" borderId="42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1419225</xdr:colOff>
      <xdr:row>2</xdr:row>
      <xdr:rowOff>0</xdr:rowOff>
    </xdr:to>
    <xdr:sp macro="" textlink="">
      <xdr:nvSpPr>
        <xdr:cNvPr id="1257" name="Text Box 60"/>
        <xdr:cNvSpPr txBox="1">
          <a:spLocks noChangeArrowheads="1"/>
        </xdr:cNvSpPr>
      </xdr:nvSpPr>
      <xdr:spPr bwMode="auto">
        <a:xfrm>
          <a:off x="276225" y="723900"/>
          <a:ext cx="141922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</xdr:col>
      <xdr:colOff>981075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1258" name="Text Box 66"/>
        <xdr:cNvSpPr txBox="1">
          <a:spLocks noChangeArrowheads="1"/>
        </xdr:cNvSpPr>
      </xdr:nvSpPr>
      <xdr:spPr bwMode="auto">
        <a:xfrm>
          <a:off x="1257300" y="4667250"/>
          <a:ext cx="1495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O305"/>
  <sheetViews>
    <sheetView showGridLines="0" tabSelected="1" zoomScaleNormal="100" workbookViewId="0">
      <selection activeCell="F45" sqref="F45"/>
    </sheetView>
  </sheetViews>
  <sheetFormatPr defaultColWidth="10.7109375" defaultRowHeight="12.75" x14ac:dyDescent="0.2"/>
  <cols>
    <col min="1" max="1" width="4.140625" style="6" bestFit="1" customWidth="1"/>
    <col min="2" max="2" width="37.140625" style="5" customWidth="1"/>
    <col min="3" max="3" width="13" style="5" customWidth="1"/>
    <col min="4" max="4" width="11.85546875" style="14" bestFit="1" customWidth="1"/>
    <col min="5" max="5" width="12.85546875" style="14" customWidth="1"/>
    <col min="6" max="6" width="14.28515625" style="14" customWidth="1"/>
    <col min="7" max="7" width="10.7109375" style="6"/>
    <col min="8" max="13" width="10.7109375" style="5"/>
    <col min="14" max="14" width="9" style="5" customWidth="1"/>
    <col min="15" max="15" width="5.42578125" style="7" customWidth="1"/>
    <col min="16" max="16384" width="10.7109375" style="5"/>
  </cols>
  <sheetData>
    <row r="1" spans="1:14" customFormat="1" ht="33.75" customHeight="1" thickBot="1" x14ac:dyDescent="0.45">
      <c r="A1" s="122" t="s">
        <v>352</v>
      </c>
      <c r="B1" s="122"/>
      <c r="E1" s="95"/>
      <c r="I1" s="96"/>
      <c r="J1" s="96"/>
      <c r="K1" s="96"/>
      <c r="L1" s="96"/>
      <c r="M1" s="96"/>
      <c r="N1" s="96"/>
    </row>
    <row r="2" spans="1:14" s="97" customFormat="1" ht="23.25" customHeight="1" thickBot="1" x14ac:dyDescent="0.45">
      <c r="A2" s="103" t="s">
        <v>354</v>
      </c>
      <c r="B2" s="104"/>
      <c r="C2" s="105"/>
      <c r="D2" s="105" t="s">
        <v>353</v>
      </c>
      <c r="E2" s="106"/>
      <c r="F2" s="107"/>
      <c r="I2" s="98"/>
      <c r="J2" s="98"/>
      <c r="K2" s="98"/>
      <c r="L2" s="98"/>
      <c r="M2" s="98"/>
      <c r="N2" s="98"/>
    </row>
    <row r="3" spans="1:14" ht="17.25" customHeight="1" thickBot="1" x14ac:dyDescent="0.25"/>
    <row r="4" spans="1:14" s="8" customFormat="1" ht="51" customHeight="1" thickBot="1" x14ac:dyDescent="0.25">
      <c r="A4" s="120" t="s">
        <v>355</v>
      </c>
      <c r="B4" s="121"/>
      <c r="C4" s="121"/>
      <c r="D4" s="108" t="s">
        <v>356</v>
      </c>
      <c r="E4" s="109" t="s">
        <v>165</v>
      </c>
      <c r="F4" s="110" t="s">
        <v>166</v>
      </c>
      <c r="M4" s="7"/>
    </row>
    <row r="5" spans="1:14" s="25" customFormat="1" ht="26.1" customHeight="1" thickBot="1" x14ac:dyDescent="0.25">
      <c r="A5" s="58"/>
      <c r="B5" s="118" t="s">
        <v>91</v>
      </c>
      <c r="C5" s="118"/>
      <c r="D5" s="118"/>
      <c r="E5" s="118"/>
      <c r="F5" s="119"/>
      <c r="M5" s="26"/>
    </row>
    <row r="6" spans="1:14" s="10" customFormat="1" ht="13.15" customHeight="1" x14ac:dyDescent="0.2">
      <c r="A6" s="49" t="s">
        <v>167</v>
      </c>
      <c r="B6" s="55" t="s">
        <v>76</v>
      </c>
      <c r="C6" s="56"/>
      <c r="D6" s="111">
        <v>0</v>
      </c>
      <c r="E6" s="57">
        <v>60</v>
      </c>
      <c r="F6" s="86">
        <f>SUM(D6*E6)</f>
        <v>0</v>
      </c>
      <c r="M6" s="11"/>
    </row>
    <row r="7" spans="1:14" s="10" customFormat="1" ht="13.15" customHeight="1" x14ac:dyDescent="0.2">
      <c r="A7" s="53" t="s">
        <v>168</v>
      </c>
      <c r="B7" s="23" t="s">
        <v>77</v>
      </c>
      <c r="C7" s="27"/>
      <c r="D7" s="112">
        <v>0</v>
      </c>
      <c r="E7" s="28">
        <v>40</v>
      </c>
      <c r="F7" s="87">
        <f t="shared" ref="F7:F43" si="0">SUM(D7*E7)</f>
        <v>0</v>
      </c>
      <c r="M7" s="11"/>
    </row>
    <row r="8" spans="1:14" s="10" customFormat="1" ht="13.15" customHeight="1" x14ac:dyDescent="0.2">
      <c r="A8" s="53" t="s">
        <v>169</v>
      </c>
      <c r="B8" s="23" t="s">
        <v>78</v>
      </c>
      <c r="C8" s="27"/>
      <c r="D8" s="112">
        <v>0</v>
      </c>
      <c r="E8" s="28">
        <v>50</v>
      </c>
      <c r="F8" s="87">
        <f t="shared" si="0"/>
        <v>0</v>
      </c>
      <c r="M8" s="11"/>
    </row>
    <row r="9" spans="1:14" s="10" customFormat="1" ht="13.15" customHeight="1" x14ac:dyDescent="0.2">
      <c r="A9" s="53" t="s">
        <v>172</v>
      </c>
      <c r="B9" s="23" t="s">
        <v>79</v>
      </c>
      <c r="C9" s="27"/>
      <c r="D9" s="112">
        <v>0</v>
      </c>
      <c r="E9" s="28">
        <v>40</v>
      </c>
      <c r="F9" s="87">
        <f t="shared" si="0"/>
        <v>0</v>
      </c>
      <c r="M9" s="11"/>
    </row>
    <row r="10" spans="1:14" s="10" customFormat="1" ht="13.15" customHeight="1" x14ac:dyDescent="0.2">
      <c r="A10" s="53" t="s">
        <v>170</v>
      </c>
      <c r="B10" s="4" t="s">
        <v>80</v>
      </c>
      <c r="C10" s="27"/>
      <c r="D10" s="112">
        <v>0</v>
      </c>
      <c r="E10" s="28">
        <v>30</v>
      </c>
      <c r="F10" s="87">
        <f t="shared" si="0"/>
        <v>0</v>
      </c>
      <c r="M10" s="11"/>
    </row>
    <row r="11" spans="1:14" s="10" customFormat="1" ht="13.15" customHeight="1" x14ac:dyDescent="0.2">
      <c r="A11" s="53" t="s">
        <v>171</v>
      </c>
      <c r="B11" s="23" t="s">
        <v>81</v>
      </c>
      <c r="C11" s="27"/>
      <c r="D11" s="112">
        <v>0</v>
      </c>
      <c r="E11" s="28">
        <v>50</v>
      </c>
      <c r="F11" s="87">
        <f t="shared" si="0"/>
        <v>0</v>
      </c>
      <c r="M11" s="11"/>
    </row>
    <row r="12" spans="1:14" s="10" customFormat="1" ht="13.15" customHeight="1" x14ac:dyDescent="0.2">
      <c r="A12" s="53" t="s">
        <v>173</v>
      </c>
      <c r="B12" s="15" t="s">
        <v>82</v>
      </c>
      <c r="C12" s="27"/>
      <c r="D12" s="112">
        <v>0</v>
      </c>
      <c r="E12" s="28">
        <v>30</v>
      </c>
      <c r="F12" s="87">
        <f t="shared" si="0"/>
        <v>0</v>
      </c>
      <c r="M12" s="11"/>
    </row>
    <row r="13" spans="1:14" s="10" customFormat="1" ht="13.15" customHeight="1" x14ac:dyDescent="0.2">
      <c r="A13" s="53" t="s">
        <v>174</v>
      </c>
      <c r="B13" s="4" t="s">
        <v>147</v>
      </c>
      <c r="C13" s="27"/>
      <c r="D13" s="112">
        <v>0</v>
      </c>
      <c r="E13" s="28">
        <v>120</v>
      </c>
      <c r="F13" s="87">
        <f t="shared" si="0"/>
        <v>0</v>
      </c>
      <c r="M13" s="11"/>
    </row>
    <row r="14" spans="1:14" s="10" customFormat="1" ht="13.15" customHeight="1" x14ac:dyDescent="0.2">
      <c r="A14" s="53" t="s">
        <v>175</v>
      </c>
      <c r="B14" s="4" t="s">
        <v>148</v>
      </c>
      <c r="C14" s="27"/>
      <c r="D14" s="112">
        <v>0</v>
      </c>
      <c r="E14" s="28">
        <v>110</v>
      </c>
      <c r="F14" s="87">
        <f t="shared" si="0"/>
        <v>0</v>
      </c>
      <c r="M14" s="11"/>
    </row>
    <row r="15" spans="1:14" s="10" customFormat="1" ht="13.15" customHeight="1" x14ac:dyDescent="0.2">
      <c r="A15" s="53" t="s">
        <v>176</v>
      </c>
      <c r="B15" s="4" t="s">
        <v>149</v>
      </c>
      <c r="C15" s="27"/>
      <c r="D15" s="112">
        <v>0</v>
      </c>
      <c r="E15" s="28">
        <v>30</v>
      </c>
      <c r="F15" s="87">
        <f t="shared" si="0"/>
        <v>0</v>
      </c>
      <c r="M15" s="11"/>
    </row>
    <row r="16" spans="1:14" s="10" customFormat="1" ht="13.15" customHeight="1" x14ac:dyDescent="0.2">
      <c r="A16" s="53" t="s">
        <v>177</v>
      </c>
      <c r="B16" s="2" t="s">
        <v>150</v>
      </c>
      <c r="C16" s="27"/>
      <c r="D16" s="112">
        <v>0</v>
      </c>
      <c r="E16" s="28">
        <v>50</v>
      </c>
      <c r="F16" s="87">
        <f t="shared" si="0"/>
        <v>0</v>
      </c>
      <c r="M16" s="11"/>
    </row>
    <row r="17" spans="1:13" s="10" customFormat="1" ht="13.15" customHeight="1" x14ac:dyDescent="0.2">
      <c r="A17" s="53" t="s">
        <v>178</v>
      </c>
      <c r="B17" s="2" t="s">
        <v>151</v>
      </c>
      <c r="C17" s="27"/>
      <c r="D17" s="112">
        <v>0</v>
      </c>
      <c r="E17" s="28">
        <v>30</v>
      </c>
      <c r="F17" s="87">
        <f t="shared" si="0"/>
        <v>0</v>
      </c>
      <c r="M17" s="11"/>
    </row>
    <row r="18" spans="1:13" s="10" customFormat="1" ht="13.15" customHeight="1" x14ac:dyDescent="0.2">
      <c r="A18" s="53" t="s">
        <v>179</v>
      </c>
      <c r="B18" s="2" t="s">
        <v>152</v>
      </c>
      <c r="C18" s="27"/>
      <c r="D18" s="112">
        <v>0</v>
      </c>
      <c r="E18" s="28">
        <v>90</v>
      </c>
      <c r="F18" s="87">
        <f t="shared" si="0"/>
        <v>0</v>
      </c>
      <c r="M18" s="11"/>
    </row>
    <row r="19" spans="1:13" s="10" customFormat="1" ht="13.15" customHeight="1" x14ac:dyDescent="0.2">
      <c r="A19" s="53" t="s">
        <v>180</v>
      </c>
      <c r="B19" s="4" t="s">
        <v>153</v>
      </c>
      <c r="C19" s="27"/>
      <c r="D19" s="112">
        <v>0</v>
      </c>
      <c r="E19" s="28">
        <v>40</v>
      </c>
      <c r="F19" s="87">
        <f t="shared" si="0"/>
        <v>0</v>
      </c>
      <c r="M19" s="11"/>
    </row>
    <row r="20" spans="1:13" s="10" customFormat="1" ht="13.15" customHeight="1" x14ac:dyDescent="0.2">
      <c r="A20" s="53" t="s">
        <v>181</v>
      </c>
      <c r="B20" s="2" t="s">
        <v>154</v>
      </c>
      <c r="C20" s="27"/>
      <c r="D20" s="112">
        <v>0</v>
      </c>
      <c r="E20" s="28">
        <v>120</v>
      </c>
      <c r="F20" s="87">
        <f t="shared" si="0"/>
        <v>0</v>
      </c>
      <c r="M20" s="11"/>
    </row>
    <row r="21" spans="1:13" s="10" customFormat="1" ht="13.15" customHeight="1" x14ac:dyDescent="0.2">
      <c r="A21" s="53" t="s">
        <v>182</v>
      </c>
      <c r="B21" s="2" t="s">
        <v>155</v>
      </c>
      <c r="C21" s="27"/>
      <c r="D21" s="112">
        <v>0</v>
      </c>
      <c r="E21" s="28">
        <v>70</v>
      </c>
      <c r="F21" s="87">
        <f t="shared" si="0"/>
        <v>0</v>
      </c>
      <c r="M21" s="11"/>
    </row>
    <row r="22" spans="1:13" s="10" customFormat="1" ht="13.15" customHeight="1" x14ac:dyDescent="0.2">
      <c r="A22" s="53" t="s">
        <v>183</v>
      </c>
      <c r="B22" s="4" t="s">
        <v>59</v>
      </c>
      <c r="C22" s="27"/>
      <c r="D22" s="112">
        <v>0</v>
      </c>
      <c r="E22" s="28">
        <v>30</v>
      </c>
      <c r="F22" s="87">
        <f t="shared" si="0"/>
        <v>0</v>
      </c>
      <c r="M22" s="11"/>
    </row>
    <row r="23" spans="1:13" s="10" customFormat="1" ht="13.15" customHeight="1" x14ac:dyDescent="0.2">
      <c r="A23" s="53" t="s">
        <v>184</v>
      </c>
      <c r="B23" s="23" t="s">
        <v>85</v>
      </c>
      <c r="C23" s="27"/>
      <c r="D23" s="112">
        <v>0</v>
      </c>
      <c r="E23" s="28">
        <v>20</v>
      </c>
      <c r="F23" s="87">
        <f t="shared" si="0"/>
        <v>0</v>
      </c>
      <c r="M23" s="11"/>
    </row>
    <row r="24" spans="1:13" s="10" customFormat="1" ht="13.15" customHeight="1" x14ac:dyDescent="0.2">
      <c r="A24" s="53" t="s">
        <v>185</v>
      </c>
      <c r="B24" s="23" t="s">
        <v>86</v>
      </c>
      <c r="C24" s="27"/>
      <c r="D24" s="112">
        <v>0</v>
      </c>
      <c r="E24" s="28">
        <v>20</v>
      </c>
      <c r="F24" s="87">
        <f t="shared" si="0"/>
        <v>0</v>
      </c>
      <c r="M24" s="11"/>
    </row>
    <row r="25" spans="1:13" s="10" customFormat="1" ht="13.15" customHeight="1" x14ac:dyDescent="0.2">
      <c r="A25" s="53" t="s">
        <v>186</v>
      </c>
      <c r="B25" s="23" t="s">
        <v>87</v>
      </c>
      <c r="C25" s="27"/>
      <c r="D25" s="112">
        <v>0</v>
      </c>
      <c r="E25" s="28">
        <v>30</v>
      </c>
      <c r="F25" s="87">
        <f t="shared" si="0"/>
        <v>0</v>
      </c>
      <c r="M25" s="11"/>
    </row>
    <row r="26" spans="1:13" s="10" customFormat="1" ht="13.15" customHeight="1" x14ac:dyDescent="0.2">
      <c r="A26" s="53" t="s">
        <v>187</v>
      </c>
      <c r="B26" s="23" t="s">
        <v>88</v>
      </c>
      <c r="C26" s="27"/>
      <c r="D26" s="112">
        <v>0</v>
      </c>
      <c r="E26" s="28">
        <v>20</v>
      </c>
      <c r="F26" s="87">
        <f t="shared" si="0"/>
        <v>0</v>
      </c>
      <c r="M26" s="11"/>
    </row>
    <row r="27" spans="1:13" s="10" customFormat="1" ht="13.15" customHeight="1" x14ac:dyDescent="0.2">
      <c r="A27" s="53" t="s">
        <v>188</v>
      </c>
      <c r="B27" s="23" t="s">
        <v>89</v>
      </c>
      <c r="C27" s="27"/>
      <c r="D27" s="112">
        <v>0</v>
      </c>
      <c r="E27" s="28">
        <v>20</v>
      </c>
      <c r="F27" s="87">
        <f t="shared" si="0"/>
        <v>0</v>
      </c>
      <c r="M27" s="11"/>
    </row>
    <row r="28" spans="1:13" s="10" customFormat="1" ht="13.15" customHeight="1" x14ac:dyDescent="0.2">
      <c r="A28" s="53" t="s">
        <v>189</v>
      </c>
      <c r="B28" s="24" t="s">
        <v>90</v>
      </c>
      <c r="C28" s="27"/>
      <c r="D28" s="112">
        <v>0</v>
      </c>
      <c r="E28" s="28">
        <v>40</v>
      </c>
      <c r="F28" s="87">
        <f t="shared" si="0"/>
        <v>0</v>
      </c>
      <c r="M28" s="11"/>
    </row>
    <row r="29" spans="1:13" s="10" customFormat="1" ht="13.15" customHeight="1" x14ac:dyDescent="0.2">
      <c r="A29" s="53" t="s">
        <v>190</v>
      </c>
      <c r="B29" s="3" t="s">
        <v>60</v>
      </c>
      <c r="C29" s="27"/>
      <c r="D29" s="112">
        <v>0</v>
      </c>
      <c r="E29" s="28">
        <v>400</v>
      </c>
      <c r="F29" s="87">
        <f t="shared" si="0"/>
        <v>0</v>
      </c>
      <c r="M29" s="11"/>
    </row>
    <row r="30" spans="1:13" s="10" customFormat="1" ht="13.15" customHeight="1" x14ac:dyDescent="0.2">
      <c r="A30" s="53" t="s">
        <v>191</v>
      </c>
      <c r="B30" s="3" t="s">
        <v>61</v>
      </c>
      <c r="C30" s="27"/>
      <c r="D30" s="112">
        <v>0</v>
      </c>
      <c r="E30" s="28">
        <v>30</v>
      </c>
      <c r="F30" s="87">
        <f t="shared" si="0"/>
        <v>0</v>
      </c>
      <c r="M30" s="11"/>
    </row>
    <row r="31" spans="1:13" s="10" customFormat="1" ht="13.15" customHeight="1" x14ac:dyDescent="0.2">
      <c r="A31" s="53" t="s">
        <v>192</v>
      </c>
      <c r="B31" s="3" t="s">
        <v>83</v>
      </c>
      <c r="C31" s="27"/>
      <c r="D31" s="112">
        <v>0</v>
      </c>
      <c r="E31" s="28">
        <v>20</v>
      </c>
      <c r="F31" s="87">
        <f t="shared" si="0"/>
        <v>0</v>
      </c>
      <c r="M31" s="11"/>
    </row>
    <row r="32" spans="1:13" s="10" customFormat="1" ht="13.15" customHeight="1" x14ac:dyDescent="0.2">
      <c r="A32" s="53" t="s">
        <v>193</v>
      </c>
      <c r="B32" s="3" t="s">
        <v>84</v>
      </c>
      <c r="C32" s="27"/>
      <c r="D32" s="112">
        <v>0</v>
      </c>
      <c r="E32" s="28">
        <v>20</v>
      </c>
      <c r="F32" s="87">
        <f t="shared" si="0"/>
        <v>0</v>
      </c>
      <c r="M32" s="11"/>
    </row>
    <row r="33" spans="1:13" s="10" customFormat="1" ht="13.15" customHeight="1" x14ac:dyDescent="0.2">
      <c r="A33" s="53" t="s">
        <v>194</v>
      </c>
      <c r="B33" s="2" t="s">
        <v>21</v>
      </c>
      <c r="C33" s="27"/>
      <c r="D33" s="112">
        <v>0</v>
      </c>
      <c r="E33" s="28">
        <v>100</v>
      </c>
      <c r="F33" s="87">
        <f t="shared" si="0"/>
        <v>0</v>
      </c>
      <c r="M33" s="11"/>
    </row>
    <row r="34" spans="1:13" s="10" customFormat="1" ht="13.15" customHeight="1" x14ac:dyDescent="0.2">
      <c r="A34" s="53" t="s">
        <v>195</v>
      </c>
      <c r="B34" s="2" t="s">
        <v>106</v>
      </c>
      <c r="C34" s="27"/>
      <c r="D34" s="112">
        <v>0</v>
      </c>
      <c r="E34" s="28">
        <v>120</v>
      </c>
      <c r="F34" s="87">
        <f t="shared" si="0"/>
        <v>0</v>
      </c>
      <c r="M34" s="11"/>
    </row>
    <row r="35" spans="1:13" s="10" customFormat="1" ht="13.15" customHeight="1" x14ac:dyDescent="0.2">
      <c r="A35" s="53" t="s">
        <v>196</v>
      </c>
      <c r="B35" s="4" t="s">
        <v>107</v>
      </c>
      <c r="C35" s="27"/>
      <c r="D35" s="112">
        <v>0</v>
      </c>
      <c r="E35" s="28">
        <v>50</v>
      </c>
      <c r="F35" s="87">
        <f t="shared" si="0"/>
        <v>0</v>
      </c>
      <c r="M35" s="11"/>
    </row>
    <row r="36" spans="1:13" s="10" customFormat="1" ht="13.15" customHeight="1" x14ac:dyDescent="0.2">
      <c r="A36" s="53" t="s">
        <v>197</v>
      </c>
      <c r="B36" s="4" t="s">
        <v>163</v>
      </c>
      <c r="C36" s="27"/>
      <c r="D36" s="112">
        <v>0</v>
      </c>
      <c r="E36" s="28">
        <v>170</v>
      </c>
      <c r="F36" s="87">
        <f t="shared" si="0"/>
        <v>0</v>
      </c>
      <c r="M36" s="11"/>
    </row>
    <row r="37" spans="1:13" s="10" customFormat="1" ht="13.15" customHeight="1" x14ac:dyDescent="0.2">
      <c r="A37" s="53" t="s">
        <v>198</v>
      </c>
      <c r="B37" s="4" t="s">
        <v>164</v>
      </c>
      <c r="C37" s="27"/>
      <c r="D37" s="112">
        <v>0</v>
      </c>
      <c r="E37" s="28">
        <v>410</v>
      </c>
      <c r="F37" s="87">
        <f t="shared" si="0"/>
        <v>0</v>
      </c>
      <c r="M37" s="11"/>
    </row>
    <row r="38" spans="1:13" s="10" customFormat="1" ht="13.15" customHeight="1" x14ac:dyDescent="0.2">
      <c r="A38" s="53" t="s">
        <v>199</v>
      </c>
      <c r="B38" s="4" t="s">
        <v>129</v>
      </c>
      <c r="C38" s="27"/>
      <c r="D38" s="112">
        <v>0</v>
      </c>
      <c r="E38" s="28">
        <v>20</v>
      </c>
      <c r="F38" s="87">
        <f t="shared" si="0"/>
        <v>0</v>
      </c>
      <c r="M38" s="11"/>
    </row>
    <row r="39" spans="1:13" s="10" customFormat="1" ht="13.15" customHeight="1" x14ac:dyDescent="0.2">
      <c r="A39" s="53" t="s">
        <v>200</v>
      </c>
      <c r="B39" s="4" t="s">
        <v>134</v>
      </c>
      <c r="C39" s="27"/>
      <c r="D39" s="112">
        <v>0</v>
      </c>
      <c r="E39" s="28">
        <v>20</v>
      </c>
      <c r="F39" s="87">
        <f t="shared" si="0"/>
        <v>0</v>
      </c>
      <c r="M39" s="11"/>
    </row>
    <row r="40" spans="1:13" s="10" customFormat="1" ht="13.15" customHeight="1" x14ac:dyDescent="0.2">
      <c r="A40" s="53" t="s">
        <v>201</v>
      </c>
      <c r="B40" s="2" t="s">
        <v>19</v>
      </c>
      <c r="C40" s="27"/>
      <c r="D40" s="112">
        <v>0</v>
      </c>
      <c r="E40" s="28">
        <v>20</v>
      </c>
      <c r="F40" s="87">
        <f t="shared" si="0"/>
        <v>0</v>
      </c>
      <c r="M40" s="11"/>
    </row>
    <row r="41" spans="1:13" s="10" customFormat="1" ht="13.15" customHeight="1" x14ac:dyDescent="0.2">
      <c r="A41" s="53" t="s">
        <v>202</v>
      </c>
      <c r="B41" s="2" t="s">
        <v>20</v>
      </c>
      <c r="C41" s="27"/>
      <c r="D41" s="112">
        <v>0</v>
      </c>
      <c r="E41" s="28">
        <v>20</v>
      </c>
      <c r="F41" s="87">
        <f t="shared" si="0"/>
        <v>0</v>
      </c>
      <c r="M41" s="11"/>
    </row>
    <row r="42" spans="1:13" s="10" customFormat="1" ht="13.15" customHeight="1" x14ac:dyDescent="0.2">
      <c r="A42" s="53" t="s">
        <v>203</v>
      </c>
      <c r="B42" s="2" t="s">
        <v>22</v>
      </c>
      <c r="C42" s="27"/>
      <c r="D42" s="112">
        <v>0</v>
      </c>
      <c r="E42" s="28">
        <v>20</v>
      </c>
      <c r="F42" s="88">
        <f t="shared" si="0"/>
        <v>0</v>
      </c>
      <c r="M42" s="11"/>
    </row>
    <row r="43" spans="1:13" s="10" customFormat="1" ht="13.15" customHeight="1" thickBot="1" x14ac:dyDescent="0.25">
      <c r="A43" s="54" t="s">
        <v>204</v>
      </c>
      <c r="B43" s="32" t="s">
        <v>23</v>
      </c>
      <c r="C43" s="33"/>
      <c r="D43" s="113">
        <v>0</v>
      </c>
      <c r="E43" s="42">
        <v>30</v>
      </c>
      <c r="F43" s="89">
        <f t="shared" si="0"/>
        <v>0</v>
      </c>
      <c r="M43" s="11"/>
    </row>
    <row r="44" spans="1:13" s="10" customFormat="1" ht="13.15" customHeight="1" thickBot="1" x14ac:dyDescent="0.25">
      <c r="A44" s="48"/>
      <c r="B44" s="34" t="s">
        <v>205</v>
      </c>
      <c r="C44" s="35"/>
      <c r="D44" s="31"/>
      <c r="E44" s="31"/>
      <c r="F44" s="90">
        <f>SUM(F6:F43)</f>
        <v>0</v>
      </c>
      <c r="M44" s="11"/>
    </row>
    <row r="45" spans="1:13" s="10" customFormat="1" ht="13.15" customHeight="1" thickTop="1" x14ac:dyDescent="0.2">
      <c r="A45" s="48"/>
      <c r="B45" s="34"/>
      <c r="C45" s="35"/>
      <c r="D45" s="31"/>
      <c r="E45" s="31"/>
      <c r="F45" s="31"/>
      <c r="M45" s="11"/>
    </row>
    <row r="46" spans="1:13" s="10" customFormat="1" ht="13.15" customHeight="1" thickBot="1" x14ac:dyDescent="0.25">
      <c r="A46" s="48"/>
      <c r="B46" s="34"/>
      <c r="C46" s="35"/>
      <c r="D46" s="31"/>
      <c r="E46" s="31"/>
      <c r="F46" s="31"/>
      <c r="M46" s="11"/>
    </row>
    <row r="47" spans="1:13" s="10" customFormat="1" ht="26.1" customHeight="1" thickBot="1" x14ac:dyDescent="0.25">
      <c r="A47" s="59"/>
      <c r="B47" s="60" t="s">
        <v>92</v>
      </c>
      <c r="C47" s="61"/>
      <c r="D47" s="62"/>
      <c r="E47" s="62"/>
      <c r="F47" s="63"/>
      <c r="M47" s="11"/>
    </row>
    <row r="48" spans="1:13" s="10" customFormat="1" ht="13.15" customHeight="1" x14ac:dyDescent="0.2">
      <c r="A48" s="49" t="s">
        <v>206</v>
      </c>
      <c r="B48" s="50" t="s">
        <v>363</v>
      </c>
      <c r="C48" s="51"/>
      <c r="D48" s="112">
        <v>0</v>
      </c>
      <c r="E48" s="52">
        <v>60</v>
      </c>
      <c r="F48" s="87">
        <f>SUM(D48*E48)</f>
        <v>0</v>
      </c>
      <c r="M48" s="11"/>
    </row>
    <row r="49" spans="1:13" s="10" customFormat="1" ht="13.15" customHeight="1" x14ac:dyDescent="0.2">
      <c r="A49" s="53" t="s">
        <v>207</v>
      </c>
      <c r="B49" s="4" t="s">
        <v>364</v>
      </c>
      <c r="C49" s="18"/>
      <c r="D49" s="112">
        <v>0</v>
      </c>
      <c r="E49" s="29">
        <v>40</v>
      </c>
      <c r="F49" s="87">
        <f t="shared" ref="F49:F90" si="1">SUM(D49*E49)</f>
        <v>0</v>
      </c>
      <c r="M49" s="11"/>
    </row>
    <row r="50" spans="1:13" s="10" customFormat="1" ht="13.15" customHeight="1" x14ac:dyDescent="0.2">
      <c r="A50" s="53" t="s">
        <v>208</v>
      </c>
      <c r="B50" s="4" t="s">
        <v>365</v>
      </c>
      <c r="C50" s="18"/>
      <c r="D50" s="112">
        <v>0</v>
      </c>
      <c r="E50" s="29">
        <v>40</v>
      </c>
      <c r="F50" s="87">
        <f t="shared" si="1"/>
        <v>0</v>
      </c>
      <c r="M50" s="11"/>
    </row>
    <row r="51" spans="1:13" s="10" customFormat="1" ht="13.15" customHeight="1" x14ac:dyDescent="0.2">
      <c r="A51" s="53" t="s">
        <v>209</v>
      </c>
      <c r="B51" s="4" t="s">
        <v>366</v>
      </c>
      <c r="C51" s="18"/>
      <c r="D51" s="112">
        <v>0</v>
      </c>
      <c r="E51" s="29">
        <v>100</v>
      </c>
      <c r="F51" s="87">
        <f t="shared" si="1"/>
        <v>0</v>
      </c>
      <c r="M51" s="11"/>
    </row>
    <row r="52" spans="1:13" s="10" customFormat="1" ht="13.15" customHeight="1" x14ac:dyDescent="0.2">
      <c r="A52" s="53" t="s">
        <v>210</v>
      </c>
      <c r="B52" s="4" t="s">
        <v>112</v>
      </c>
      <c r="C52" s="18"/>
      <c r="D52" s="112">
        <v>0</v>
      </c>
      <c r="E52" s="29">
        <v>50</v>
      </c>
      <c r="F52" s="87">
        <f t="shared" si="1"/>
        <v>0</v>
      </c>
      <c r="M52" s="11"/>
    </row>
    <row r="53" spans="1:13" s="10" customFormat="1" ht="13.15" customHeight="1" x14ac:dyDescent="0.2">
      <c r="A53" s="53" t="s">
        <v>211</v>
      </c>
      <c r="B53" s="4" t="s">
        <v>113</v>
      </c>
      <c r="C53" s="18"/>
      <c r="D53" s="112">
        <v>0</v>
      </c>
      <c r="E53" s="29">
        <v>50</v>
      </c>
      <c r="F53" s="87">
        <f t="shared" si="1"/>
        <v>0</v>
      </c>
      <c r="M53" s="11"/>
    </row>
    <row r="54" spans="1:13" s="10" customFormat="1" ht="13.15" customHeight="1" x14ac:dyDescent="0.2">
      <c r="A54" s="53" t="s">
        <v>212</v>
      </c>
      <c r="B54" s="4" t="s">
        <v>114</v>
      </c>
      <c r="C54" s="18"/>
      <c r="D54" s="112">
        <v>0</v>
      </c>
      <c r="E54" s="29">
        <v>40</v>
      </c>
      <c r="F54" s="87">
        <f t="shared" si="1"/>
        <v>0</v>
      </c>
      <c r="M54" s="11"/>
    </row>
    <row r="55" spans="1:13" s="10" customFormat="1" ht="13.15" customHeight="1" x14ac:dyDescent="0.2">
      <c r="A55" s="53" t="s">
        <v>213</v>
      </c>
      <c r="B55" s="4" t="s">
        <v>115</v>
      </c>
      <c r="C55" s="18"/>
      <c r="D55" s="112">
        <v>0</v>
      </c>
      <c r="E55" s="29">
        <v>130</v>
      </c>
      <c r="F55" s="87">
        <f t="shared" si="1"/>
        <v>0</v>
      </c>
      <c r="M55" s="11"/>
    </row>
    <row r="56" spans="1:13" s="10" customFormat="1" ht="13.15" customHeight="1" x14ac:dyDescent="0.2">
      <c r="A56" s="53" t="s">
        <v>214</v>
      </c>
      <c r="B56" s="4" t="s">
        <v>108</v>
      </c>
      <c r="C56" s="18"/>
      <c r="D56" s="112">
        <v>0</v>
      </c>
      <c r="E56" s="29">
        <v>90</v>
      </c>
      <c r="F56" s="87">
        <f t="shared" si="1"/>
        <v>0</v>
      </c>
      <c r="M56" s="11"/>
    </row>
    <row r="57" spans="1:13" s="10" customFormat="1" ht="13.15" customHeight="1" x14ac:dyDescent="0.2">
      <c r="A57" s="53" t="s">
        <v>215</v>
      </c>
      <c r="B57" s="4" t="s">
        <v>109</v>
      </c>
      <c r="C57" s="18"/>
      <c r="D57" s="112">
        <v>0</v>
      </c>
      <c r="E57" s="29">
        <v>50</v>
      </c>
      <c r="F57" s="87">
        <f t="shared" si="1"/>
        <v>0</v>
      </c>
      <c r="M57" s="11"/>
    </row>
    <row r="58" spans="1:13" s="10" customFormat="1" ht="13.15" customHeight="1" x14ac:dyDescent="0.2">
      <c r="A58" s="53" t="s">
        <v>216</v>
      </c>
      <c r="B58" s="4" t="s">
        <v>110</v>
      </c>
      <c r="C58" s="18"/>
      <c r="D58" s="112">
        <v>0</v>
      </c>
      <c r="E58" s="29">
        <v>60</v>
      </c>
      <c r="F58" s="87">
        <f t="shared" si="1"/>
        <v>0</v>
      </c>
      <c r="M58" s="11"/>
    </row>
    <row r="59" spans="1:13" s="10" customFormat="1" ht="13.15" customHeight="1" x14ac:dyDescent="0.2">
      <c r="A59" s="53" t="s">
        <v>217</v>
      </c>
      <c r="B59" s="4" t="s">
        <v>111</v>
      </c>
      <c r="C59" s="18"/>
      <c r="D59" s="112">
        <v>0</v>
      </c>
      <c r="E59" s="29">
        <v>130</v>
      </c>
      <c r="F59" s="87">
        <f t="shared" si="1"/>
        <v>0</v>
      </c>
      <c r="M59" s="11"/>
    </row>
    <row r="60" spans="1:13" s="10" customFormat="1" ht="13.15" customHeight="1" x14ac:dyDescent="0.2">
      <c r="A60" s="53" t="s">
        <v>218</v>
      </c>
      <c r="B60" s="4" t="s">
        <v>367</v>
      </c>
      <c r="C60" s="18"/>
      <c r="D60" s="112">
        <v>0</v>
      </c>
      <c r="E60" s="29">
        <v>120</v>
      </c>
      <c r="F60" s="87">
        <f t="shared" si="1"/>
        <v>0</v>
      </c>
      <c r="M60" s="11"/>
    </row>
    <row r="61" spans="1:13" s="10" customFormat="1" ht="13.15" customHeight="1" x14ac:dyDescent="0.2">
      <c r="A61" s="53" t="s">
        <v>219</v>
      </c>
      <c r="B61" s="4" t="s">
        <v>368</v>
      </c>
      <c r="C61" s="18"/>
      <c r="D61" s="112">
        <v>0</v>
      </c>
      <c r="E61" s="29">
        <v>60</v>
      </c>
      <c r="F61" s="87">
        <f t="shared" si="1"/>
        <v>0</v>
      </c>
      <c r="M61" s="11"/>
    </row>
    <row r="62" spans="1:13" s="10" customFormat="1" ht="13.15" customHeight="1" x14ac:dyDescent="0.2">
      <c r="A62" s="53" t="s">
        <v>220</v>
      </c>
      <c r="B62" s="4" t="s">
        <v>369</v>
      </c>
      <c r="C62" s="18"/>
      <c r="D62" s="112">
        <v>0</v>
      </c>
      <c r="E62" s="29">
        <v>70</v>
      </c>
      <c r="F62" s="87">
        <f t="shared" si="1"/>
        <v>0</v>
      </c>
      <c r="M62" s="11"/>
    </row>
    <row r="63" spans="1:13" s="10" customFormat="1" ht="13.15" customHeight="1" x14ac:dyDescent="0.2">
      <c r="A63" s="53" t="s">
        <v>221</v>
      </c>
      <c r="B63" s="4" t="s">
        <v>370</v>
      </c>
      <c r="C63" s="18"/>
      <c r="D63" s="112">
        <v>0</v>
      </c>
      <c r="E63" s="29">
        <v>50</v>
      </c>
      <c r="F63" s="87">
        <f t="shared" si="1"/>
        <v>0</v>
      </c>
      <c r="M63" s="11"/>
    </row>
    <row r="64" spans="1:13" s="10" customFormat="1" ht="13.15" customHeight="1" x14ac:dyDescent="0.2">
      <c r="A64" s="53" t="s">
        <v>222</v>
      </c>
      <c r="B64" s="4" t="s">
        <v>371</v>
      </c>
      <c r="C64" s="21"/>
      <c r="D64" s="112">
        <v>0</v>
      </c>
      <c r="E64" s="29">
        <v>90</v>
      </c>
      <c r="F64" s="87">
        <f t="shared" si="1"/>
        <v>0</v>
      </c>
      <c r="M64" s="22"/>
    </row>
    <row r="65" spans="1:13" s="10" customFormat="1" ht="13.15" customHeight="1" x14ac:dyDescent="0.2">
      <c r="A65" s="53" t="s">
        <v>223</v>
      </c>
      <c r="B65" s="4" t="s">
        <v>359</v>
      </c>
      <c r="C65" s="9"/>
      <c r="D65" s="112">
        <v>0</v>
      </c>
      <c r="E65" s="29">
        <v>100</v>
      </c>
      <c r="F65" s="87">
        <f t="shared" si="1"/>
        <v>0</v>
      </c>
      <c r="M65" s="11"/>
    </row>
    <row r="66" spans="1:13" s="10" customFormat="1" ht="13.15" customHeight="1" x14ac:dyDescent="0.2">
      <c r="A66" s="53" t="s">
        <v>224</v>
      </c>
      <c r="B66" s="4" t="s">
        <v>360</v>
      </c>
      <c r="C66" s="9"/>
      <c r="D66" s="112">
        <v>0</v>
      </c>
      <c r="E66" s="29">
        <v>110</v>
      </c>
      <c r="F66" s="87">
        <f t="shared" si="1"/>
        <v>0</v>
      </c>
      <c r="M66" s="11"/>
    </row>
    <row r="67" spans="1:13" s="10" customFormat="1" ht="13.15" customHeight="1" x14ac:dyDescent="0.2">
      <c r="A67" s="53" t="s">
        <v>225</v>
      </c>
      <c r="B67" s="4" t="s">
        <v>361</v>
      </c>
      <c r="C67" s="9"/>
      <c r="D67" s="112">
        <v>0</v>
      </c>
      <c r="E67" s="29">
        <v>50</v>
      </c>
      <c r="F67" s="87">
        <f t="shared" si="1"/>
        <v>0</v>
      </c>
      <c r="M67" s="11"/>
    </row>
    <row r="68" spans="1:13" s="10" customFormat="1" ht="13.15" customHeight="1" x14ac:dyDescent="0.2">
      <c r="A68" s="53" t="s">
        <v>226</v>
      </c>
      <c r="B68" s="4" t="s">
        <v>362</v>
      </c>
      <c r="C68" s="9"/>
      <c r="D68" s="112">
        <v>0</v>
      </c>
      <c r="E68" s="29">
        <v>40</v>
      </c>
      <c r="F68" s="87">
        <f t="shared" si="1"/>
        <v>0</v>
      </c>
      <c r="M68" s="11"/>
    </row>
    <row r="69" spans="1:13" s="10" customFormat="1" ht="13.15" customHeight="1" x14ac:dyDescent="0.2">
      <c r="A69" s="53" t="s">
        <v>227</v>
      </c>
      <c r="B69" s="3" t="s">
        <v>130</v>
      </c>
      <c r="C69" s="18"/>
      <c r="D69" s="112">
        <v>0</v>
      </c>
      <c r="E69" s="29">
        <v>20</v>
      </c>
      <c r="F69" s="87">
        <f t="shared" si="1"/>
        <v>0</v>
      </c>
      <c r="M69" s="11"/>
    </row>
    <row r="70" spans="1:13" s="10" customFormat="1" ht="13.15" customHeight="1" x14ac:dyDescent="0.2">
      <c r="A70" s="53" t="s">
        <v>228</v>
      </c>
      <c r="B70" s="2" t="s">
        <v>10</v>
      </c>
      <c r="C70" s="18"/>
      <c r="D70" s="112">
        <v>0</v>
      </c>
      <c r="E70" s="29">
        <v>60</v>
      </c>
      <c r="F70" s="87">
        <f t="shared" si="1"/>
        <v>0</v>
      </c>
      <c r="M70" s="11"/>
    </row>
    <row r="71" spans="1:13" s="10" customFormat="1" ht="13.15" customHeight="1" x14ac:dyDescent="0.2">
      <c r="A71" s="53" t="s">
        <v>229</v>
      </c>
      <c r="B71" s="2" t="s">
        <v>11</v>
      </c>
      <c r="C71" s="18"/>
      <c r="D71" s="112">
        <v>0</v>
      </c>
      <c r="E71" s="29">
        <v>40</v>
      </c>
      <c r="F71" s="87">
        <f t="shared" si="1"/>
        <v>0</v>
      </c>
      <c r="M71" s="11"/>
    </row>
    <row r="72" spans="1:13" s="10" customFormat="1" ht="13.15" customHeight="1" x14ac:dyDescent="0.2">
      <c r="A72" s="53" t="s">
        <v>230</v>
      </c>
      <c r="B72" s="2" t="s">
        <v>94</v>
      </c>
      <c r="C72" s="18"/>
      <c r="D72" s="112">
        <v>0</v>
      </c>
      <c r="E72" s="29">
        <v>130</v>
      </c>
      <c r="F72" s="87">
        <f t="shared" si="1"/>
        <v>0</v>
      </c>
      <c r="M72" s="11"/>
    </row>
    <row r="73" spans="1:13" s="10" customFormat="1" ht="13.15" customHeight="1" x14ac:dyDescent="0.2">
      <c r="A73" s="53" t="s">
        <v>231</v>
      </c>
      <c r="B73" s="4" t="s">
        <v>128</v>
      </c>
      <c r="C73" s="18"/>
      <c r="D73" s="112">
        <v>0</v>
      </c>
      <c r="E73" s="29">
        <v>600</v>
      </c>
      <c r="F73" s="87">
        <f t="shared" si="1"/>
        <v>0</v>
      </c>
      <c r="M73" s="11"/>
    </row>
    <row r="74" spans="1:13" s="10" customFormat="1" ht="13.15" customHeight="1" x14ac:dyDescent="0.2">
      <c r="A74" s="53" t="s">
        <v>232</v>
      </c>
      <c r="B74" s="4" t="s">
        <v>14</v>
      </c>
      <c r="C74" s="18"/>
      <c r="D74" s="112">
        <v>0</v>
      </c>
      <c r="E74" s="29">
        <v>650</v>
      </c>
      <c r="F74" s="87">
        <f t="shared" si="1"/>
        <v>0</v>
      </c>
      <c r="M74" s="11"/>
    </row>
    <row r="75" spans="1:13" s="10" customFormat="1" ht="13.15" customHeight="1" x14ac:dyDescent="0.2">
      <c r="A75" s="53" t="s">
        <v>233</v>
      </c>
      <c r="B75" s="2" t="s">
        <v>50</v>
      </c>
      <c r="C75" s="18"/>
      <c r="D75" s="112">
        <v>0</v>
      </c>
      <c r="E75" s="29">
        <v>90</v>
      </c>
      <c r="F75" s="87">
        <f t="shared" si="1"/>
        <v>0</v>
      </c>
      <c r="M75" s="11"/>
    </row>
    <row r="76" spans="1:13" s="10" customFormat="1" ht="13.15" customHeight="1" x14ac:dyDescent="0.2">
      <c r="A76" s="53" t="s">
        <v>234</v>
      </c>
      <c r="B76" s="2" t="s">
        <v>44</v>
      </c>
      <c r="C76" s="18"/>
      <c r="D76" s="112">
        <v>0</v>
      </c>
      <c r="E76" s="29">
        <v>170</v>
      </c>
      <c r="F76" s="87">
        <f t="shared" si="1"/>
        <v>0</v>
      </c>
      <c r="M76" s="11"/>
    </row>
    <row r="77" spans="1:13" s="10" customFormat="1" ht="13.15" customHeight="1" x14ac:dyDescent="0.2">
      <c r="A77" s="53" t="s">
        <v>235</v>
      </c>
      <c r="B77" s="3" t="s">
        <v>93</v>
      </c>
      <c r="C77" s="18"/>
      <c r="D77" s="112">
        <v>0</v>
      </c>
      <c r="E77" s="29">
        <v>100</v>
      </c>
      <c r="F77" s="87">
        <f t="shared" si="1"/>
        <v>0</v>
      </c>
      <c r="M77" s="11"/>
    </row>
    <row r="78" spans="1:13" s="10" customFormat="1" ht="13.15" customHeight="1" x14ac:dyDescent="0.2">
      <c r="A78" s="53" t="s">
        <v>236</v>
      </c>
      <c r="B78" s="4" t="s">
        <v>12</v>
      </c>
      <c r="C78" s="18"/>
      <c r="D78" s="112">
        <v>0</v>
      </c>
      <c r="E78" s="29">
        <v>160</v>
      </c>
      <c r="F78" s="87">
        <f t="shared" si="1"/>
        <v>0</v>
      </c>
      <c r="M78" s="11"/>
    </row>
    <row r="79" spans="1:13" s="10" customFormat="1" ht="13.15" customHeight="1" x14ac:dyDescent="0.2">
      <c r="A79" s="53" t="s">
        <v>237</v>
      </c>
      <c r="B79" s="3" t="s">
        <v>100</v>
      </c>
      <c r="C79" s="18"/>
      <c r="D79" s="112">
        <v>0</v>
      </c>
      <c r="E79" s="29">
        <v>250</v>
      </c>
      <c r="F79" s="87">
        <f t="shared" si="1"/>
        <v>0</v>
      </c>
      <c r="M79" s="11"/>
    </row>
    <row r="80" spans="1:13" s="10" customFormat="1" ht="13.15" customHeight="1" x14ac:dyDescent="0.2">
      <c r="A80" s="53" t="s">
        <v>238</v>
      </c>
      <c r="B80" s="4" t="s">
        <v>36</v>
      </c>
      <c r="C80" s="18"/>
      <c r="D80" s="112">
        <v>0</v>
      </c>
      <c r="E80" s="29">
        <v>80</v>
      </c>
      <c r="F80" s="87">
        <f t="shared" si="1"/>
        <v>0</v>
      </c>
      <c r="M80" s="11"/>
    </row>
    <row r="81" spans="1:13" s="10" customFormat="1" ht="13.15" customHeight="1" x14ac:dyDescent="0.2">
      <c r="A81" s="53" t="s">
        <v>239</v>
      </c>
      <c r="B81" s="4" t="s">
        <v>37</v>
      </c>
      <c r="C81" s="18"/>
      <c r="D81" s="112">
        <v>0</v>
      </c>
      <c r="E81" s="29">
        <v>80</v>
      </c>
      <c r="F81" s="87">
        <f t="shared" si="1"/>
        <v>0</v>
      </c>
      <c r="M81" s="11"/>
    </row>
    <row r="82" spans="1:13" s="10" customFormat="1" ht="13.15" customHeight="1" x14ac:dyDescent="0.2">
      <c r="A82" s="53" t="s">
        <v>240</v>
      </c>
      <c r="B82" s="4" t="s">
        <v>38</v>
      </c>
      <c r="C82" s="18"/>
      <c r="D82" s="112">
        <v>0</v>
      </c>
      <c r="E82" s="29">
        <v>30</v>
      </c>
      <c r="F82" s="87">
        <f t="shared" si="1"/>
        <v>0</v>
      </c>
      <c r="M82" s="11"/>
    </row>
    <row r="83" spans="1:13" s="10" customFormat="1" ht="13.15" customHeight="1" x14ac:dyDescent="0.2">
      <c r="A83" s="53" t="s">
        <v>241</v>
      </c>
      <c r="B83" s="4" t="s">
        <v>39</v>
      </c>
      <c r="C83" s="18"/>
      <c r="D83" s="112">
        <v>0</v>
      </c>
      <c r="E83" s="29">
        <v>30</v>
      </c>
      <c r="F83" s="87">
        <f t="shared" si="1"/>
        <v>0</v>
      </c>
      <c r="M83" s="11"/>
    </row>
    <row r="84" spans="1:13" s="10" customFormat="1" ht="13.15" customHeight="1" x14ac:dyDescent="0.2">
      <c r="A84" s="53" t="s">
        <v>242</v>
      </c>
      <c r="B84" s="4" t="s">
        <v>13</v>
      </c>
      <c r="C84" s="18"/>
      <c r="D84" s="112">
        <v>0</v>
      </c>
      <c r="E84" s="29">
        <v>100</v>
      </c>
      <c r="F84" s="87">
        <f t="shared" si="1"/>
        <v>0</v>
      </c>
      <c r="M84" s="11"/>
    </row>
    <row r="85" spans="1:13" s="10" customFormat="1" ht="13.15" customHeight="1" x14ac:dyDescent="0.2">
      <c r="A85" s="53" t="s">
        <v>243</v>
      </c>
      <c r="B85" s="20" t="s">
        <v>43</v>
      </c>
      <c r="C85" s="9"/>
      <c r="D85" s="112">
        <v>0</v>
      </c>
      <c r="E85" s="29">
        <v>40</v>
      </c>
      <c r="F85" s="87">
        <f t="shared" si="1"/>
        <v>0</v>
      </c>
      <c r="M85" s="11"/>
    </row>
    <row r="86" spans="1:13" s="10" customFormat="1" ht="13.15" customHeight="1" x14ac:dyDescent="0.2">
      <c r="A86" s="53" t="s">
        <v>244</v>
      </c>
      <c r="B86" s="4" t="s">
        <v>146</v>
      </c>
      <c r="C86" s="18"/>
      <c r="D86" s="112">
        <v>0</v>
      </c>
      <c r="E86" s="29">
        <v>50</v>
      </c>
      <c r="F86" s="87">
        <f t="shared" si="1"/>
        <v>0</v>
      </c>
      <c r="M86" s="11"/>
    </row>
    <row r="87" spans="1:13" s="10" customFormat="1" ht="13.15" customHeight="1" x14ac:dyDescent="0.2">
      <c r="A87" s="53" t="s">
        <v>245</v>
      </c>
      <c r="B87" s="4" t="s">
        <v>40</v>
      </c>
      <c r="C87" s="18"/>
      <c r="D87" s="112">
        <v>0</v>
      </c>
      <c r="E87" s="29">
        <v>50</v>
      </c>
      <c r="F87" s="87">
        <f t="shared" si="1"/>
        <v>0</v>
      </c>
      <c r="M87" s="11"/>
    </row>
    <row r="88" spans="1:13" s="10" customFormat="1" ht="13.15" customHeight="1" x14ac:dyDescent="0.2">
      <c r="A88" s="53" t="s">
        <v>246</v>
      </c>
      <c r="B88" s="2" t="s">
        <v>31</v>
      </c>
      <c r="C88" s="18"/>
      <c r="D88" s="112">
        <v>0</v>
      </c>
      <c r="E88" s="29">
        <v>30</v>
      </c>
      <c r="F88" s="87">
        <f t="shared" si="1"/>
        <v>0</v>
      </c>
      <c r="M88" s="11"/>
    </row>
    <row r="89" spans="1:13" s="10" customFormat="1" ht="13.15" customHeight="1" x14ac:dyDescent="0.2">
      <c r="A89" s="53" t="s">
        <v>247</v>
      </c>
      <c r="B89" s="3" t="s">
        <v>32</v>
      </c>
      <c r="C89" s="18"/>
      <c r="D89" s="112">
        <v>0</v>
      </c>
      <c r="E89" s="29">
        <v>20</v>
      </c>
      <c r="F89" s="87">
        <f t="shared" si="1"/>
        <v>0</v>
      </c>
      <c r="M89" s="11"/>
    </row>
    <row r="90" spans="1:13" s="10" customFormat="1" ht="13.15" customHeight="1" thickBot="1" x14ac:dyDescent="0.25">
      <c r="A90" s="54" t="s">
        <v>248</v>
      </c>
      <c r="B90" s="32" t="s">
        <v>33</v>
      </c>
      <c r="C90" s="38"/>
      <c r="D90" s="112">
        <v>0</v>
      </c>
      <c r="E90" s="43">
        <v>20</v>
      </c>
      <c r="F90" s="87">
        <f t="shared" si="1"/>
        <v>0</v>
      </c>
      <c r="M90" s="11"/>
    </row>
    <row r="91" spans="1:13" s="10" customFormat="1" ht="13.15" customHeight="1" thickBot="1" x14ac:dyDescent="0.25">
      <c r="A91" s="12"/>
      <c r="B91" s="34" t="s">
        <v>205</v>
      </c>
      <c r="C91" s="35"/>
      <c r="D91" s="31"/>
      <c r="E91" s="31"/>
      <c r="F91" s="90">
        <f>SUM(F48:F90)</f>
        <v>0</v>
      </c>
      <c r="M91" s="11"/>
    </row>
    <row r="92" spans="1:13" s="10" customFormat="1" ht="13.15" customHeight="1" thickTop="1" x14ac:dyDescent="0.2">
      <c r="A92" s="12"/>
      <c r="B92" s="34"/>
      <c r="C92" s="35"/>
      <c r="D92" s="31"/>
      <c r="E92" s="31"/>
      <c r="F92" s="31"/>
      <c r="M92" s="11"/>
    </row>
    <row r="93" spans="1:13" s="10" customFormat="1" ht="13.15" customHeight="1" thickBot="1" x14ac:dyDescent="0.25">
      <c r="A93" s="12"/>
      <c r="B93" s="44"/>
      <c r="C93" s="35"/>
      <c r="D93" s="31"/>
      <c r="E93" s="31"/>
      <c r="F93" s="31"/>
      <c r="M93" s="11"/>
    </row>
    <row r="94" spans="1:13" s="10" customFormat="1" ht="26.1" customHeight="1" thickBot="1" x14ac:dyDescent="0.25">
      <c r="A94" s="59"/>
      <c r="B94" s="64" t="s">
        <v>95</v>
      </c>
      <c r="C94" s="61"/>
      <c r="D94" s="62"/>
      <c r="E94" s="62"/>
      <c r="F94" s="63"/>
      <c r="M94" s="11"/>
    </row>
    <row r="95" spans="1:13" s="10" customFormat="1" ht="13.15" customHeight="1" x14ac:dyDescent="0.2">
      <c r="A95" s="49" t="s">
        <v>249</v>
      </c>
      <c r="B95" s="65" t="s">
        <v>145</v>
      </c>
      <c r="C95" s="51"/>
      <c r="D95" s="112">
        <v>0</v>
      </c>
      <c r="E95" s="52">
        <v>2500</v>
      </c>
      <c r="F95" s="87">
        <f>SUM(D95*E95)</f>
        <v>0</v>
      </c>
      <c r="M95" s="11"/>
    </row>
    <row r="96" spans="1:13" s="10" customFormat="1" ht="13.15" customHeight="1" x14ac:dyDescent="0.2">
      <c r="A96" s="53" t="s">
        <v>250</v>
      </c>
      <c r="B96" s="3" t="s">
        <v>156</v>
      </c>
      <c r="C96" s="18"/>
      <c r="D96" s="112">
        <v>0</v>
      </c>
      <c r="E96" s="29">
        <v>20000</v>
      </c>
      <c r="F96" s="87">
        <f t="shared" ref="F96:F125" si="2">SUM(D96*E96)</f>
        <v>0</v>
      </c>
      <c r="M96" s="11"/>
    </row>
    <row r="97" spans="1:13" s="10" customFormat="1" ht="13.15" customHeight="1" x14ac:dyDescent="0.2">
      <c r="A97" s="53" t="s">
        <v>251</v>
      </c>
      <c r="B97" s="3" t="s">
        <v>157</v>
      </c>
      <c r="C97" s="18"/>
      <c r="D97" s="112">
        <v>0</v>
      </c>
      <c r="E97" s="29">
        <v>25000</v>
      </c>
      <c r="F97" s="87">
        <f t="shared" si="2"/>
        <v>0</v>
      </c>
      <c r="M97" s="11"/>
    </row>
    <row r="98" spans="1:13" s="10" customFormat="1" ht="24.75" customHeight="1" x14ac:dyDescent="0.2">
      <c r="A98" s="53" t="s">
        <v>252</v>
      </c>
      <c r="B98" s="116" t="s">
        <v>57</v>
      </c>
      <c r="C98" s="117"/>
      <c r="D98" s="112">
        <v>0</v>
      </c>
      <c r="E98" s="29">
        <v>400</v>
      </c>
      <c r="F98" s="87">
        <f t="shared" si="2"/>
        <v>0</v>
      </c>
      <c r="M98" s="11"/>
    </row>
    <row r="99" spans="1:13" s="10" customFormat="1" ht="13.35" customHeight="1" x14ac:dyDescent="0.2">
      <c r="A99" s="53" t="s">
        <v>253</v>
      </c>
      <c r="B99" s="3" t="s">
        <v>158</v>
      </c>
      <c r="C99" s="18"/>
      <c r="D99" s="112">
        <v>0</v>
      </c>
      <c r="E99" s="29">
        <v>600</v>
      </c>
      <c r="F99" s="87">
        <f t="shared" si="2"/>
        <v>0</v>
      </c>
      <c r="M99" s="11"/>
    </row>
    <row r="100" spans="1:13" s="10" customFormat="1" ht="13.15" customHeight="1" x14ac:dyDescent="0.2">
      <c r="A100" s="53" t="s">
        <v>254</v>
      </c>
      <c r="B100" s="3" t="s">
        <v>159</v>
      </c>
      <c r="C100" s="18"/>
      <c r="D100" s="112">
        <v>0</v>
      </c>
      <c r="E100" s="29">
        <v>200</v>
      </c>
      <c r="F100" s="87">
        <f t="shared" si="2"/>
        <v>0</v>
      </c>
      <c r="M100" s="11"/>
    </row>
    <row r="101" spans="1:13" s="10" customFormat="1" ht="13.15" customHeight="1" x14ac:dyDescent="0.2">
      <c r="A101" s="53" t="s">
        <v>255</v>
      </c>
      <c r="B101" s="15" t="s">
        <v>135</v>
      </c>
      <c r="C101" s="18"/>
      <c r="D101" s="112">
        <v>0</v>
      </c>
      <c r="E101" s="29">
        <v>50</v>
      </c>
      <c r="F101" s="87">
        <f t="shared" si="2"/>
        <v>0</v>
      </c>
      <c r="M101" s="11"/>
    </row>
    <row r="102" spans="1:13" s="10" customFormat="1" ht="13.15" customHeight="1" x14ac:dyDescent="0.2">
      <c r="A102" s="53" t="s">
        <v>256</v>
      </c>
      <c r="B102" s="4" t="s">
        <v>160</v>
      </c>
      <c r="C102" s="18"/>
      <c r="D102" s="112">
        <v>0</v>
      </c>
      <c r="E102" s="29">
        <v>350</v>
      </c>
      <c r="F102" s="87">
        <f t="shared" si="2"/>
        <v>0</v>
      </c>
      <c r="M102" s="11"/>
    </row>
    <row r="103" spans="1:13" s="10" customFormat="1" ht="13.15" customHeight="1" x14ac:dyDescent="0.2">
      <c r="A103" s="53" t="s">
        <v>257</v>
      </c>
      <c r="B103" s="4" t="s">
        <v>41</v>
      </c>
      <c r="C103" s="18"/>
      <c r="D103" s="112">
        <v>0</v>
      </c>
      <c r="E103" s="29">
        <v>250</v>
      </c>
      <c r="F103" s="87">
        <f t="shared" si="2"/>
        <v>0</v>
      </c>
      <c r="M103" s="11"/>
    </row>
    <row r="104" spans="1:13" s="10" customFormat="1" ht="13.15" customHeight="1" x14ac:dyDescent="0.2">
      <c r="A104" s="53" t="s">
        <v>258</v>
      </c>
      <c r="B104" s="4" t="s">
        <v>116</v>
      </c>
      <c r="C104" s="18"/>
      <c r="D104" s="112">
        <v>0</v>
      </c>
      <c r="E104" s="29">
        <v>140</v>
      </c>
      <c r="F104" s="87">
        <f t="shared" si="2"/>
        <v>0</v>
      </c>
      <c r="M104" s="11"/>
    </row>
    <row r="105" spans="1:13" s="10" customFormat="1" ht="13.15" customHeight="1" x14ac:dyDescent="0.2">
      <c r="A105" s="53" t="s">
        <v>259</v>
      </c>
      <c r="B105" s="4" t="s">
        <v>15</v>
      </c>
      <c r="C105" s="18"/>
      <c r="D105" s="112">
        <v>0</v>
      </c>
      <c r="E105" s="29">
        <v>250</v>
      </c>
      <c r="F105" s="87">
        <f t="shared" si="2"/>
        <v>0</v>
      </c>
      <c r="M105" s="11"/>
    </row>
    <row r="106" spans="1:13" s="10" customFormat="1" ht="13.15" customHeight="1" x14ac:dyDescent="0.2">
      <c r="A106" s="53" t="s">
        <v>260</v>
      </c>
      <c r="B106" s="4" t="s">
        <v>117</v>
      </c>
      <c r="C106" s="18"/>
      <c r="D106" s="112">
        <v>0</v>
      </c>
      <c r="E106" s="29">
        <v>280</v>
      </c>
      <c r="F106" s="87">
        <f t="shared" si="2"/>
        <v>0</v>
      </c>
      <c r="M106" s="11"/>
    </row>
    <row r="107" spans="1:13" s="10" customFormat="1" ht="13.15" customHeight="1" x14ac:dyDescent="0.2">
      <c r="A107" s="53" t="s">
        <v>261</v>
      </c>
      <c r="B107" s="4" t="s">
        <v>16</v>
      </c>
      <c r="C107" s="18"/>
      <c r="D107" s="112">
        <v>0</v>
      </c>
      <c r="E107" s="29">
        <v>650</v>
      </c>
      <c r="F107" s="87">
        <f t="shared" si="2"/>
        <v>0</v>
      </c>
      <c r="M107" s="11"/>
    </row>
    <row r="108" spans="1:13" s="10" customFormat="1" ht="13.15" customHeight="1" x14ac:dyDescent="0.2">
      <c r="A108" s="53" t="s">
        <v>262</v>
      </c>
      <c r="B108" s="4" t="s">
        <v>17</v>
      </c>
      <c r="C108" s="18"/>
      <c r="D108" s="112">
        <v>0</v>
      </c>
      <c r="E108" s="29">
        <v>3500</v>
      </c>
      <c r="F108" s="87">
        <f t="shared" si="2"/>
        <v>0</v>
      </c>
      <c r="M108" s="11"/>
    </row>
    <row r="109" spans="1:13" s="10" customFormat="1" ht="13.15" customHeight="1" x14ac:dyDescent="0.2">
      <c r="A109" s="53" t="s">
        <v>263</v>
      </c>
      <c r="B109" s="4" t="s">
        <v>62</v>
      </c>
      <c r="C109" s="18"/>
      <c r="D109" s="112">
        <v>0</v>
      </c>
      <c r="E109" s="29">
        <v>1800</v>
      </c>
      <c r="F109" s="87">
        <f t="shared" si="2"/>
        <v>0</v>
      </c>
      <c r="M109" s="11"/>
    </row>
    <row r="110" spans="1:13" s="10" customFormat="1" ht="13.15" customHeight="1" x14ac:dyDescent="0.2">
      <c r="A110" s="53" t="s">
        <v>264</v>
      </c>
      <c r="B110" s="4" t="s">
        <v>42</v>
      </c>
      <c r="C110" s="18"/>
      <c r="D110" s="112">
        <v>0</v>
      </c>
      <c r="E110" s="29">
        <v>450</v>
      </c>
      <c r="F110" s="87">
        <f t="shared" si="2"/>
        <v>0</v>
      </c>
      <c r="M110" s="11"/>
    </row>
    <row r="111" spans="1:13" s="10" customFormat="1" ht="13.15" customHeight="1" x14ac:dyDescent="0.2">
      <c r="A111" s="53" t="s">
        <v>265</v>
      </c>
      <c r="B111" s="4" t="s">
        <v>118</v>
      </c>
      <c r="C111" s="18"/>
      <c r="D111" s="112">
        <v>0</v>
      </c>
      <c r="E111" s="29">
        <v>600</v>
      </c>
      <c r="F111" s="87">
        <f t="shared" si="2"/>
        <v>0</v>
      </c>
      <c r="M111" s="11"/>
    </row>
    <row r="112" spans="1:13" s="10" customFormat="1" ht="13.15" customHeight="1" x14ac:dyDescent="0.2">
      <c r="A112" s="53" t="s">
        <v>266</v>
      </c>
      <c r="B112" s="4" t="s">
        <v>56</v>
      </c>
      <c r="C112" s="18"/>
      <c r="D112" s="112">
        <v>0</v>
      </c>
      <c r="E112" s="29">
        <v>30</v>
      </c>
      <c r="F112" s="87">
        <f t="shared" si="2"/>
        <v>0</v>
      </c>
      <c r="M112" s="11"/>
    </row>
    <row r="113" spans="1:13" s="10" customFormat="1" ht="13.15" customHeight="1" x14ac:dyDescent="0.2">
      <c r="A113" s="53" t="s">
        <v>267</v>
      </c>
      <c r="B113" s="4" t="s">
        <v>54</v>
      </c>
      <c r="C113" s="18"/>
      <c r="D113" s="112">
        <v>0</v>
      </c>
      <c r="E113" s="29">
        <v>100</v>
      </c>
      <c r="F113" s="87">
        <f t="shared" si="2"/>
        <v>0</v>
      </c>
      <c r="M113" s="11"/>
    </row>
    <row r="114" spans="1:13" s="10" customFormat="1" ht="13.15" customHeight="1" x14ac:dyDescent="0.2">
      <c r="A114" s="53" t="s">
        <v>268</v>
      </c>
      <c r="B114" s="4" t="s">
        <v>18</v>
      </c>
      <c r="C114" s="18"/>
      <c r="D114" s="112">
        <v>0</v>
      </c>
      <c r="E114" s="29">
        <v>20</v>
      </c>
      <c r="F114" s="87">
        <f t="shared" si="2"/>
        <v>0</v>
      </c>
      <c r="M114" s="11"/>
    </row>
    <row r="115" spans="1:13" s="10" customFormat="1" ht="13.15" customHeight="1" x14ac:dyDescent="0.2">
      <c r="A115" s="53" t="s">
        <v>269</v>
      </c>
      <c r="B115" s="4" t="s">
        <v>104</v>
      </c>
      <c r="C115" s="18"/>
      <c r="D115" s="112">
        <v>0</v>
      </c>
      <c r="E115" s="29">
        <v>50</v>
      </c>
      <c r="F115" s="87">
        <f t="shared" si="2"/>
        <v>0</v>
      </c>
      <c r="M115" s="11"/>
    </row>
    <row r="116" spans="1:13" s="10" customFormat="1" ht="13.15" customHeight="1" x14ac:dyDescent="0.2">
      <c r="A116" s="53" t="s">
        <v>270</v>
      </c>
      <c r="B116" s="2" t="s">
        <v>0</v>
      </c>
      <c r="C116" s="18"/>
      <c r="D116" s="112">
        <v>0</v>
      </c>
      <c r="E116" s="29">
        <v>130</v>
      </c>
      <c r="F116" s="87">
        <f t="shared" si="2"/>
        <v>0</v>
      </c>
      <c r="M116" s="11"/>
    </row>
    <row r="117" spans="1:13" s="10" customFormat="1" ht="13.15" customHeight="1" x14ac:dyDescent="0.2">
      <c r="A117" s="53" t="s">
        <v>271</v>
      </c>
      <c r="B117" s="3" t="s">
        <v>101</v>
      </c>
      <c r="C117" s="18"/>
      <c r="D117" s="112">
        <v>0</v>
      </c>
      <c r="E117" s="29">
        <v>220</v>
      </c>
      <c r="F117" s="87">
        <f t="shared" si="2"/>
        <v>0</v>
      </c>
      <c r="M117" s="11"/>
    </row>
    <row r="118" spans="1:13" s="10" customFormat="1" ht="13.15" customHeight="1" x14ac:dyDescent="0.2">
      <c r="A118" s="53" t="s">
        <v>272</v>
      </c>
      <c r="B118" s="4" t="s">
        <v>102</v>
      </c>
      <c r="C118" s="18"/>
      <c r="D118" s="112">
        <v>0</v>
      </c>
      <c r="E118" s="29">
        <v>150</v>
      </c>
      <c r="F118" s="87">
        <f t="shared" si="2"/>
        <v>0</v>
      </c>
      <c r="M118" s="11"/>
    </row>
    <row r="119" spans="1:13" s="10" customFormat="1" ht="13.15" customHeight="1" x14ac:dyDescent="0.2">
      <c r="A119" s="53" t="s">
        <v>273</v>
      </c>
      <c r="B119" s="3" t="s">
        <v>103</v>
      </c>
      <c r="C119" s="18"/>
      <c r="D119" s="112">
        <v>0</v>
      </c>
      <c r="E119" s="29">
        <v>200</v>
      </c>
      <c r="F119" s="87">
        <f t="shared" si="2"/>
        <v>0</v>
      </c>
      <c r="M119" s="11"/>
    </row>
    <row r="120" spans="1:13" s="10" customFormat="1" ht="13.15" customHeight="1" x14ac:dyDescent="0.2">
      <c r="A120" s="53" t="s">
        <v>274</v>
      </c>
      <c r="B120" s="2" t="s">
        <v>55</v>
      </c>
      <c r="C120" s="18"/>
      <c r="D120" s="112">
        <v>0</v>
      </c>
      <c r="E120" s="29">
        <v>350</v>
      </c>
      <c r="F120" s="87">
        <f t="shared" si="2"/>
        <v>0</v>
      </c>
      <c r="M120" s="11"/>
    </row>
    <row r="121" spans="1:13" s="10" customFormat="1" ht="13.15" customHeight="1" x14ac:dyDescent="0.2">
      <c r="A121" s="53" t="s">
        <v>275</v>
      </c>
      <c r="B121" s="3" t="s">
        <v>1</v>
      </c>
      <c r="C121" s="18"/>
      <c r="D121" s="112">
        <v>0</v>
      </c>
      <c r="E121" s="29">
        <v>250</v>
      </c>
      <c r="F121" s="87">
        <f t="shared" si="2"/>
        <v>0</v>
      </c>
      <c r="M121" s="11"/>
    </row>
    <row r="122" spans="1:13" s="10" customFormat="1" ht="13.15" customHeight="1" x14ac:dyDescent="0.2">
      <c r="A122" s="53" t="s">
        <v>276</v>
      </c>
      <c r="B122" s="4" t="s">
        <v>26</v>
      </c>
      <c r="C122" s="18"/>
      <c r="D122" s="112">
        <v>0</v>
      </c>
      <c r="E122" s="29">
        <v>100</v>
      </c>
      <c r="F122" s="87">
        <f t="shared" si="2"/>
        <v>0</v>
      </c>
      <c r="M122" s="11"/>
    </row>
    <row r="123" spans="1:13" s="10" customFormat="1" ht="13.15" customHeight="1" x14ac:dyDescent="0.2">
      <c r="A123" s="53" t="s">
        <v>277</v>
      </c>
      <c r="B123" s="4" t="s">
        <v>24</v>
      </c>
      <c r="C123" s="18"/>
      <c r="D123" s="112">
        <v>0</v>
      </c>
      <c r="E123" s="29">
        <v>170</v>
      </c>
      <c r="F123" s="87">
        <f t="shared" si="2"/>
        <v>0</v>
      </c>
      <c r="M123" s="11"/>
    </row>
    <row r="124" spans="1:13" s="10" customFormat="1" ht="13.15" customHeight="1" x14ac:dyDescent="0.2">
      <c r="A124" s="53" t="s">
        <v>278</v>
      </c>
      <c r="B124" s="4" t="s">
        <v>25</v>
      </c>
      <c r="C124" s="18"/>
      <c r="D124" s="112">
        <v>0</v>
      </c>
      <c r="E124" s="29">
        <v>400</v>
      </c>
      <c r="F124" s="87">
        <f t="shared" si="2"/>
        <v>0</v>
      </c>
      <c r="M124" s="11"/>
    </row>
    <row r="125" spans="1:13" s="10" customFormat="1" ht="13.15" customHeight="1" thickBot="1" x14ac:dyDescent="0.25">
      <c r="A125" s="54" t="s">
        <v>279</v>
      </c>
      <c r="B125" s="39" t="s">
        <v>119</v>
      </c>
      <c r="C125" s="38"/>
      <c r="D125" s="112">
        <v>0</v>
      </c>
      <c r="E125" s="43">
        <v>100</v>
      </c>
      <c r="F125" s="89">
        <f t="shared" si="2"/>
        <v>0</v>
      </c>
      <c r="M125" s="11"/>
    </row>
    <row r="126" spans="1:13" s="10" customFormat="1" ht="13.15" customHeight="1" thickBot="1" x14ac:dyDescent="0.25">
      <c r="A126" s="12"/>
      <c r="B126" s="34" t="s">
        <v>205</v>
      </c>
      <c r="C126" s="35"/>
      <c r="D126" s="31"/>
      <c r="E126" s="31"/>
      <c r="F126" s="94">
        <f>SUM(F95:F125)</f>
        <v>0</v>
      </c>
      <c r="M126" s="11"/>
    </row>
    <row r="127" spans="1:13" s="10" customFormat="1" ht="13.15" customHeight="1" thickTop="1" x14ac:dyDescent="0.2">
      <c r="A127" s="12"/>
      <c r="B127" s="34"/>
      <c r="C127" s="35"/>
      <c r="D127" s="31"/>
      <c r="E127" s="31"/>
      <c r="F127" s="31"/>
      <c r="M127" s="11"/>
    </row>
    <row r="128" spans="1:13" s="10" customFormat="1" ht="13.15" customHeight="1" thickBot="1" x14ac:dyDescent="0.25">
      <c r="A128" s="12"/>
      <c r="B128" s="40"/>
      <c r="C128" s="35"/>
      <c r="D128" s="31"/>
      <c r="E128" s="31"/>
      <c r="F128" s="31"/>
      <c r="M128" s="11"/>
    </row>
    <row r="129" spans="1:13" s="10" customFormat="1" ht="26.1" customHeight="1" thickBot="1" x14ac:dyDescent="0.25">
      <c r="A129" s="59"/>
      <c r="B129" s="60" t="s">
        <v>96</v>
      </c>
      <c r="C129" s="61"/>
      <c r="D129" s="62"/>
      <c r="E129" s="62"/>
      <c r="F129" s="63"/>
      <c r="M129" s="11"/>
    </row>
    <row r="130" spans="1:13" s="10" customFormat="1" ht="13.15" customHeight="1" x14ac:dyDescent="0.2">
      <c r="A130" s="45" t="s">
        <v>280</v>
      </c>
      <c r="B130" s="36" t="s">
        <v>47</v>
      </c>
      <c r="C130" s="30"/>
      <c r="D130" s="112">
        <v>0</v>
      </c>
      <c r="E130" s="37">
        <v>2500</v>
      </c>
      <c r="F130" s="91">
        <f>SUM(D130*E130)</f>
        <v>0</v>
      </c>
      <c r="M130" s="11"/>
    </row>
    <row r="131" spans="1:13" s="10" customFormat="1" ht="13.15" customHeight="1" x14ac:dyDescent="0.2">
      <c r="A131" s="46" t="s">
        <v>281</v>
      </c>
      <c r="B131" s="2" t="s">
        <v>143</v>
      </c>
      <c r="C131" s="18"/>
      <c r="D131" s="112">
        <v>0</v>
      </c>
      <c r="E131" s="29">
        <v>1600</v>
      </c>
      <c r="F131" s="87">
        <f t="shared" ref="F131:F140" si="3">SUM(D131*E131)</f>
        <v>0</v>
      </c>
      <c r="M131" s="11"/>
    </row>
    <row r="132" spans="1:13" s="10" customFormat="1" ht="13.15" customHeight="1" x14ac:dyDescent="0.2">
      <c r="A132" s="46" t="s">
        <v>282</v>
      </c>
      <c r="B132" s="3" t="s">
        <v>63</v>
      </c>
      <c r="C132" s="18"/>
      <c r="D132" s="112">
        <v>0</v>
      </c>
      <c r="E132" s="29">
        <v>600</v>
      </c>
      <c r="F132" s="87">
        <f t="shared" si="3"/>
        <v>0</v>
      </c>
      <c r="M132" s="11"/>
    </row>
    <row r="133" spans="1:13" s="10" customFormat="1" ht="13.15" customHeight="1" x14ac:dyDescent="0.2">
      <c r="A133" s="46" t="s">
        <v>283</v>
      </c>
      <c r="B133" s="3" t="s">
        <v>132</v>
      </c>
      <c r="C133" s="18"/>
      <c r="D133" s="112">
        <v>0</v>
      </c>
      <c r="E133" s="29">
        <v>150</v>
      </c>
      <c r="F133" s="87">
        <f t="shared" si="3"/>
        <v>0</v>
      </c>
      <c r="M133" s="11"/>
    </row>
    <row r="134" spans="1:13" s="10" customFormat="1" ht="13.15" customHeight="1" x14ac:dyDescent="0.2">
      <c r="A134" s="46" t="s">
        <v>284</v>
      </c>
      <c r="B134" s="3" t="s">
        <v>133</v>
      </c>
      <c r="C134" s="18"/>
      <c r="D134" s="112">
        <v>0</v>
      </c>
      <c r="E134" s="29">
        <v>100</v>
      </c>
      <c r="F134" s="87">
        <f t="shared" si="3"/>
        <v>0</v>
      </c>
      <c r="M134" s="11"/>
    </row>
    <row r="135" spans="1:13" s="10" customFormat="1" ht="13.15" customHeight="1" x14ac:dyDescent="0.2">
      <c r="A135" s="46" t="s">
        <v>285</v>
      </c>
      <c r="B135" s="4" t="s">
        <v>45</v>
      </c>
      <c r="C135" s="18"/>
      <c r="D135" s="112">
        <v>0</v>
      </c>
      <c r="E135" s="29">
        <v>1000</v>
      </c>
      <c r="F135" s="87">
        <f t="shared" si="3"/>
        <v>0</v>
      </c>
      <c r="M135" s="11"/>
    </row>
    <row r="136" spans="1:13" s="10" customFormat="1" ht="13.15" customHeight="1" x14ac:dyDescent="0.2">
      <c r="A136" s="46" t="s">
        <v>286</v>
      </c>
      <c r="B136" s="2" t="s">
        <v>140</v>
      </c>
      <c r="C136" s="18"/>
      <c r="D136" s="112">
        <v>0</v>
      </c>
      <c r="E136" s="29">
        <v>1000</v>
      </c>
      <c r="F136" s="87">
        <f t="shared" si="3"/>
        <v>0</v>
      </c>
      <c r="M136" s="11"/>
    </row>
    <row r="137" spans="1:13" s="10" customFormat="1" ht="13.15" customHeight="1" x14ac:dyDescent="0.2">
      <c r="A137" s="46" t="s">
        <v>287</v>
      </c>
      <c r="B137" s="3" t="s">
        <v>141</v>
      </c>
      <c r="C137" s="18"/>
      <c r="D137" s="112">
        <v>0</v>
      </c>
      <c r="E137" s="29">
        <v>4000</v>
      </c>
      <c r="F137" s="87">
        <f t="shared" si="3"/>
        <v>0</v>
      </c>
      <c r="M137" s="11"/>
    </row>
    <row r="138" spans="1:13" s="10" customFormat="1" ht="13.15" customHeight="1" x14ac:dyDescent="0.2">
      <c r="A138" s="46" t="s">
        <v>288</v>
      </c>
      <c r="B138" s="3" t="s">
        <v>144</v>
      </c>
      <c r="C138" s="18"/>
      <c r="D138" s="112">
        <v>0</v>
      </c>
      <c r="E138" s="29">
        <v>1500</v>
      </c>
      <c r="F138" s="87">
        <f t="shared" si="3"/>
        <v>0</v>
      </c>
      <c r="M138" s="11"/>
    </row>
    <row r="139" spans="1:13" s="10" customFormat="1" ht="13.15" customHeight="1" x14ac:dyDescent="0.2">
      <c r="A139" s="46" t="s">
        <v>289</v>
      </c>
      <c r="B139" s="2" t="s">
        <v>142</v>
      </c>
      <c r="C139" s="18"/>
      <c r="D139" s="112">
        <v>0</v>
      </c>
      <c r="E139" s="29">
        <v>2000</v>
      </c>
      <c r="F139" s="87">
        <f t="shared" si="3"/>
        <v>0</v>
      </c>
      <c r="M139" s="11"/>
    </row>
    <row r="140" spans="1:13" s="10" customFormat="1" ht="13.15" customHeight="1" thickBot="1" x14ac:dyDescent="0.25">
      <c r="A140" s="47" t="s">
        <v>290</v>
      </c>
      <c r="B140" s="67" t="s">
        <v>46</v>
      </c>
      <c r="C140" s="38"/>
      <c r="D140" s="113">
        <v>0</v>
      </c>
      <c r="E140" s="43">
        <v>1000</v>
      </c>
      <c r="F140" s="87">
        <f t="shared" si="3"/>
        <v>0</v>
      </c>
      <c r="M140" s="11"/>
    </row>
    <row r="141" spans="1:13" s="10" customFormat="1" ht="13.15" customHeight="1" thickBot="1" x14ac:dyDescent="0.25">
      <c r="A141" s="68"/>
      <c r="B141" s="34" t="s">
        <v>205</v>
      </c>
      <c r="C141" s="35"/>
      <c r="D141" s="31"/>
      <c r="E141" s="31"/>
      <c r="F141" s="90">
        <f>SUM(F130:F140)</f>
        <v>0</v>
      </c>
      <c r="M141" s="11"/>
    </row>
    <row r="142" spans="1:13" s="10" customFormat="1" ht="13.15" customHeight="1" thickTop="1" x14ac:dyDescent="0.2">
      <c r="A142" s="68"/>
      <c r="B142" s="34"/>
      <c r="C142" s="35"/>
      <c r="D142" s="31"/>
      <c r="E142" s="31"/>
      <c r="F142" s="31"/>
      <c r="M142" s="11"/>
    </row>
    <row r="143" spans="1:13" s="10" customFormat="1" ht="13.15" customHeight="1" thickBot="1" x14ac:dyDescent="0.25">
      <c r="A143" s="68"/>
      <c r="B143" s="66"/>
      <c r="C143" s="35"/>
      <c r="D143" s="31"/>
      <c r="E143" s="31"/>
      <c r="F143" s="31"/>
      <c r="M143" s="11"/>
    </row>
    <row r="144" spans="1:13" s="10" customFormat="1" ht="26.1" customHeight="1" thickBot="1" x14ac:dyDescent="0.25">
      <c r="A144" s="59"/>
      <c r="B144" s="60" t="s">
        <v>97</v>
      </c>
      <c r="C144" s="61"/>
      <c r="D144" s="62"/>
      <c r="E144" s="62"/>
      <c r="F144" s="63"/>
      <c r="M144" s="11"/>
    </row>
    <row r="145" spans="1:13" s="10" customFormat="1" ht="13.15" customHeight="1" x14ac:dyDescent="0.2">
      <c r="A145" s="69" t="s">
        <v>291</v>
      </c>
      <c r="B145" s="36" t="s">
        <v>35</v>
      </c>
      <c r="C145" s="30"/>
      <c r="D145" s="112">
        <v>0</v>
      </c>
      <c r="E145" s="37">
        <v>100</v>
      </c>
      <c r="F145" s="92">
        <f>SUM(D145*E145)</f>
        <v>0</v>
      </c>
      <c r="M145" s="11"/>
    </row>
    <row r="146" spans="1:13" s="10" customFormat="1" ht="13.15" customHeight="1" x14ac:dyDescent="0.2">
      <c r="A146" s="53" t="s">
        <v>292</v>
      </c>
      <c r="B146" s="15" t="s">
        <v>64</v>
      </c>
      <c r="C146" s="18"/>
      <c r="D146" s="112">
        <v>0</v>
      </c>
      <c r="E146" s="29">
        <v>190</v>
      </c>
      <c r="F146" s="87">
        <f t="shared" ref="F146:F184" si="4">SUM(D146*E146)</f>
        <v>0</v>
      </c>
      <c r="M146" s="11"/>
    </row>
    <row r="147" spans="1:13" s="10" customFormat="1" ht="13.15" customHeight="1" x14ac:dyDescent="0.2">
      <c r="A147" s="53" t="s">
        <v>293</v>
      </c>
      <c r="B147" s="15" t="s">
        <v>105</v>
      </c>
      <c r="C147" s="18"/>
      <c r="D147" s="112">
        <v>0</v>
      </c>
      <c r="E147" s="29">
        <v>30</v>
      </c>
      <c r="F147" s="87">
        <f t="shared" si="4"/>
        <v>0</v>
      </c>
      <c r="M147" s="11"/>
    </row>
    <row r="148" spans="1:13" s="10" customFormat="1" ht="13.15" customHeight="1" x14ac:dyDescent="0.2">
      <c r="A148" s="53" t="s">
        <v>294</v>
      </c>
      <c r="B148" s="4" t="s">
        <v>137</v>
      </c>
      <c r="C148" s="19"/>
      <c r="D148" s="112">
        <v>0</v>
      </c>
      <c r="E148" s="29">
        <v>70</v>
      </c>
      <c r="F148" s="87">
        <f t="shared" si="4"/>
        <v>0</v>
      </c>
      <c r="M148" s="11"/>
    </row>
    <row r="149" spans="1:13" s="10" customFormat="1" ht="13.15" customHeight="1" x14ac:dyDescent="0.2">
      <c r="A149" s="53" t="s">
        <v>295</v>
      </c>
      <c r="B149" s="3" t="s">
        <v>8</v>
      </c>
      <c r="C149" s="18"/>
      <c r="D149" s="112">
        <v>0</v>
      </c>
      <c r="E149" s="29">
        <v>30</v>
      </c>
      <c r="F149" s="87">
        <f t="shared" si="4"/>
        <v>0</v>
      </c>
      <c r="M149" s="11"/>
    </row>
    <row r="150" spans="1:13" s="10" customFormat="1" ht="13.15" customHeight="1" x14ac:dyDescent="0.2">
      <c r="A150" s="53" t="s">
        <v>296</v>
      </c>
      <c r="B150" s="3" t="s">
        <v>58</v>
      </c>
      <c r="C150" s="18"/>
      <c r="D150" s="112">
        <v>0</v>
      </c>
      <c r="E150" s="29">
        <v>480</v>
      </c>
      <c r="F150" s="87">
        <f t="shared" si="4"/>
        <v>0</v>
      </c>
      <c r="M150" s="11"/>
    </row>
    <row r="151" spans="1:13" s="10" customFormat="1" ht="13.15" customHeight="1" x14ac:dyDescent="0.2">
      <c r="A151" s="53" t="s">
        <v>297</v>
      </c>
      <c r="B151" s="2" t="s">
        <v>68</v>
      </c>
      <c r="C151" s="18"/>
      <c r="D151" s="112">
        <v>0</v>
      </c>
      <c r="E151" s="29">
        <v>30</v>
      </c>
      <c r="F151" s="87">
        <f t="shared" si="4"/>
        <v>0</v>
      </c>
      <c r="M151" s="11"/>
    </row>
    <row r="152" spans="1:13" s="10" customFormat="1" ht="13.15" customHeight="1" x14ac:dyDescent="0.2">
      <c r="A152" s="53" t="s">
        <v>298</v>
      </c>
      <c r="B152" s="2" t="s">
        <v>69</v>
      </c>
      <c r="C152" s="18"/>
      <c r="D152" s="112">
        <v>0</v>
      </c>
      <c r="E152" s="29">
        <v>20</v>
      </c>
      <c r="F152" s="87">
        <f t="shared" si="4"/>
        <v>0</v>
      </c>
      <c r="M152" s="11"/>
    </row>
    <row r="153" spans="1:13" s="10" customFormat="1" ht="13.15" customHeight="1" x14ac:dyDescent="0.2">
      <c r="A153" s="53" t="s">
        <v>299</v>
      </c>
      <c r="B153" s="3" t="s">
        <v>70</v>
      </c>
      <c r="C153" s="18"/>
      <c r="D153" s="112">
        <v>0</v>
      </c>
      <c r="E153" s="29">
        <v>20</v>
      </c>
      <c r="F153" s="87">
        <f t="shared" si="4"/>
        <v>0</v>
      </c>
      <c r="M153" s="11"/>
    </row>
    <row r="154" spans="1:13" s="10" customFormat="1" ht="13.15" customHeight="1" x14ac:dyDescent="0.2">
      <c r="A154" s="53" t="s">
        <v>300</v>
      </c>
      <c r="B154" s="2" t="s">
        <v>71</v>
      </c>
      <c r="C154" s="18"/>
      <c r="D154" s="112">
        <v>0</v>
      </c>
      <c r="E154" s="29">
        <v>20</v>
      </c>
      <c r="F154" s="87">
        <f t="shared" si="4"/>
        <v>0</v>
      </c>
      <c r="M154" s="11"/>
    </row>
    <row r="155" spans="1:13" s="10" customFormat="1" ht="13.15" customHeight="1" x14ac:dyDescent="0.2">
      <c r="A155" s="53" t="s">
        <v>301</v>
      </c>
      <c r="B155" s="4" t="s">
        <v>72</v>
      </c>
      <c r="C155" s="18"/>
      <c r="D155" s="112">
        <v>0</v>
      </c>
      <c r="E155" s="29">
        <v>60</v>
      </c>
      <c r="F155" s="87">
        <f t="shared" si="4"/>
        <v>0</v>
      </c>
      <c r="M155" s="11"/>
    </row>
    <row r="156" spans="1:13" s="10" customFormat="1" ht="13.15" customHeight="1" x14ac:dyDescent="0.2">
      <c r="A156" s="53" t="s">
        <v>302</v>
      </c>
      <c r="B156" s="4" t="s">
        <v>73</v>
      </c>
      <c r="C156" s="18"/>
      <c r="D156" s="112">
        <v>0</v>
      </c>
      <c r="E156" s="29">
        <v>260</v>
      </c>
      <c r="F156" s="87">
        <f t="shared" si="4"/>
        <v>0</v>
      </c>
      <c r="M156" s="11"/>
    </row>
    <row r="157" spans="1:13" s="10" customFormat="1" ht="13.15" customHeight="1" x14ac:dyDescent="0.2">
      <c r="A157" s="53" t="s">
        <v>303</v>
      </c>
      <c r="B157" s="3" t="s">
        <v>74</v>
      </c>
      <c r="C157" s="18"/>
      <c r="D157" s="112">
        <v>0</v>
      </c>
      <c r="E157" s="29">
        <v>70</v>
      </c>
      <c r="F157" s="87">
        <f t="shared" si="4"/>
        <v>0</v>
      </c>
      <c r="M157" s="11"/>
    </row>
    <row r="158" spans="1:13" s="10" customFormat="1" ht="13.15" customHeight="1" x14ac:dyDescent="0.2">
      <c r="A158" s="53" t="s">
        <v>304</v>
      </c>
      <c r="B158" s="16" t="s">
        <v>75</v>
      </c>
      <c r="C158" s="18"/>
      <c r="D158" s="112">
        <v>0</v>
      </c>
      <c r="E158" s="29">
        <v>20</v>
      </c>
      <c r="F158" s="87">
        <f t="shared" si="4"/>
        <v>0</v>
      </c>
      <c r="M158" s="11"/>
    </row>
    <row r="159" spans="1:13" s="10" customFormat="1" ht="13.15" customHeight="1" x14ac:dyDescent="0.2">
      <c r="A159" s="53" t="s">
        <v>305</v>
      </c>
      <c r="B159" s="2" t="s">
        <v>2</v>
      </c>
      <c r="C159" s="18"/>
      <c r="D159" s="112">
        <v>0</v>
      </c>
      <c r="E159" s="29">
        <v>40</v>
      </c>
      <c r="F159" s="87">
        <f t="shared" si="4"/>
        <v>0</v>
      </c>
      <c r="M159" s="11"/>
    </row>
    <row r="160" spans="1:13" s="10" customFormat="1" ht="13.15" customHeight="1" x14ac:dyDescent="0.2">
      <c r="A160" s="53" t="s">
        <v>306</v>
      </c>
      <c r="B160" s="2" t="s">
        <v>3</v>
      </c>
      <c r="C160" s="18"/>
      <c r="D160" s="112">
        <v>0</v>
      </c>
      <c r="E160" s="29">
        <v>40</v>
      </c>
      <c r="F160" s="87">
        <f t="shared" si="4"/>
        <v>0</v>
      </c>
      <c r="M160" s="11"/>
    </row>
    <row r="161" spans="1:13" s="10" customFormat="1" ht="13.15" customHeight="1" x14ac:dyDescent="0.2">
      <c r="A161" s="53" t="s">
        <v>307</v>
      </c>
      <c r="B161" s="3" t="s">
        <v>65</v>
      </c>
      <c r="C161" s="18"/>
      <c r="D161" s="112">
        <v>0</v>
      </c>
      <c r="E161" s="29">
        <v>60</v>
      </c>
      <c r="F161" s="87">
        <f t="shared" si="4"/>
        <v>0</v>
      </c>
      <c r="M161" s="11"/>
    </row>
    <row r="162" spans="1:13" s="10" customFormat="1" ht="13.15" customHeight="1" x14ac:dyDescent="0.2">
      <c r="A162" s="53" t="s">
        <v>308</v>
      </c>
      <c r="B162" s="2" t="s">
        <v>162</v>
      </c>
      <c r="C162" s="18"/>
      <c r="D162" s="112">
        <v>0</v>
      </c>
      <c r="E162" s="29">
        <v>420</v>
      </c>
      <c r="F162" s="87">
        <f t="shared" si="4"/>
        <v>0</v>
      </c>
      <c r="M162" s="11"/>
    </row>
    <row r="163" spans="1:13" s="10" customFormat="1" ht="13.15" customHeight="1" x14ac:dyDescent="0.2">
      <c r="A163" s="53" t="s">
        <v>309</v>
      </c>
      <c r="B163" s="3" t="s">
        <v>161</v>
      </c>
      <c r="C163" s="18"/>
      <c r="D163" s="112">
        <v>0</v>
      </c>
      <c r="E163" s="29">
        <v>60</v>
      </c>
      <c r="F163" s="87">
        <f t="shared" si="4"/>
        <v>0</v>
      </c>
      <c r="M163" s="11"/>
    </row>
    <row r="164" spans="1:13" s="10" customFormat="1" ht="13.15" customHeight="1" x14ac:dyDescent="0.2">
      <c r="A164" s="53" t="s">
        <v>310</v>
      </c>
      <c r="B164" s="3" t="s">
        <v>51</v>
      </c>
      <c r="C164" s="18"/>
      <c r="D164" s="112">
        <v>0</v>
      </c>
      <c r="E164" s="29">
        <v>30</v>
      </c>
      <c r="F164" s="87">
        <f t="shared" si="4"/>
        <v>0</v>
      </c>
      <c r="M164" s="11"/>
    </row>
    <row r="165" spans="1:13" s="10" customFormat="1" ht="13.15" customHeight="1" x14ac:dyDescent="0.2">
      <c r="A165" s="53" t="s">
        <v>311</v>
      </c>
      <c r="B165" s="3" t="s">
        <v>52</v>
      </c>
      <c r="C165" s="18"/>
      <c r="D165" s="112">
        <v>0</v>
      </c>
      <c r="E165" s="29">
        <v>30</v>
      </c>
      <c r="F165" s="87">
        <f t="shared" si="4"/>
        <v>0</v>
      </c>
      <c r="M165" s="11"/>
    </row>
    <row r="166" spans="1:13" s="10" customFormat="1" ht="13.15" customHeight="1" x14ac:dyDescent="0.2">
      <c r="A166" s="53" t="s">
        <v>312</v>
      </c>
      <c r="B166" s="3" t="s">
        <v>27</v>
      </c>
      <c r="C166" s="18"/>
      <c r="D166" s="112">
        <v>0</v>
      </c>
      <c r="E166" s="29">
        <v>30</v>
      </c>
      <c r="F166" s="87">
        <f t="shared" si="4"/>
        <v>0</v>
      </c>
      <c r="M166" s="11"/>
    </row>
    <row r="167" spans="1:13" s="10" customFormat="1" ht="13.15" customHeight="1" x14ac:dyDescent="0.2">
      <c r="A167" s="53" t="s">
        <v>313</v>
      </c>
      <c r="B167" s="3" t="s">
        <v>28</v>
      </c>
      <c r="C167" s="18"/>
      <c r="D167" s="112">
        <v>0</v>
      </c>
      <c r="E167" s="29">
        <v>50</v>
      </c>
      <c r="F167" s="87">
        <f t="shared" si="4"/>
        <v>0</v>
      </c>
      <c r="M167" s="11"/>
    </row>
    <row r="168" spans="1:13" s="10" customFormat="1" ht="13.15" customHeight="1" x14ac:dyDescent="0.2">
      <c r="A168" s="53" t="s">
        <v>314</v>
      </c>
      <c r="B168" s="4" t="s">
        <v>120</v>
      </c>
      <c r="C168" s="18"/>
      <c r="D168" s="112">
        <v>0</v>
      </c>
      <c r="E168" s="29">
        <v>30</v>
      </c>
      <c r="F168" s="87">
        <f t="shared" si="4"/>
        <v>0</v>
      </c>
      <c r="M168" s="11"/>
    </row>
    <row r="169" spans="1:13" s="10" customFormat="1" ht="13.15" customHeight="1" x14ac:dyDescent="0.2">
      <c r="A169" s="53" t="s">
        <v>315</v>
      </c>
      <c r="B169" s="17" t="s">
        <v>9</v>
      </c>
      <c r="C169" s="18"/>
      <c r="D169" s="112">
        <v>0</v>
      </c>
      <c r="E169" s="29">
        <v>60</v>
      </c>
      <c r="F169" s="87">
        <f t="shared" si="4"/>
        <v>0</v>
      </c>
      <c r="M169" s="11"/>
    </row>
    <row r="170" spans="1:13" s="10" customFormat="1" ht="13.15" customHeight="1" x14ac:dyDescent="0.2">
      <c r="A170" s="53" t="s">
        <v>316</v>
      </c>
      <c r="B170" s="4" t="s">
        <v>121</v>
      </c>
      <c r="C170" s="18"/>
      <c r="D170" s="112">
        <v>0</v>
      </c>
      <c r="E170" s="29">
        <v>40</v>
      </c>
      <c r="F170" s="87">
        <f t="shared" si="4"/>
        <v>0</v>
      </c>
      <c r="M170" s="11"/>
    </row>
    <row r="171" spans="1:13" s="10" customFormat="1" ht="13.15" customHeight="1" x14ac:dyDescent="0.2">
      <c r="A171" s="53" t="s">
        <v>317</v>
      </c>
      <c r="B171" s="4" t="s">
        <v>66</v>
      </c>
      <c r="C171" s="18"/>
      <c r="D171" s="112">
        <v>0</v>
      </c>
      <c r="E171" s="29">
        <v>100</v>
      </c>
      <c r="F171" s="87">
        <f t="shared" si="4"/>
        <v>0</v>
      </c>
      <c r="M171" s="11"/>
    </row>
    <row r="172" spans="1:13" s="10" customFormat="1" ht="13.15" customHeight="1" x14ac:dyDescent="0.2">
      <c r="A172" s="53" t="s">
        <v>318</v>
      </c>
      <c r="B172" s="4" t="s">
        <v>29</v>
      </c>
      <c r="C172" s="18"/>
      <c r="D172" s="112">
        <v>0</v>
      </c>
      <c r="E172" s="29">
        <v>110</v>
      </c>
      <c r="F172" s="87">
        <f t="shared" si="4"/>
        <v>0</v>
      </c>
      <c r="M172" s="11"/>
    </row>
    <row r="173" spans="1:13" s="10" customFormat="1" ht="13.15" customHeight="1" x14ac:dyDescent="0.2">
      <c r="A173" s="53" t="s">
        <v>319</v>
      </c>
      <c r="B173" s="2" t="s">
        <v>53</v>
      </c>
      <c r="C173" s="18"/>
      <c r="D173" s="112">
        <v>0</v>
      </c>
      <c r="E173" s="29">
        <v>120</v>
      </c>
      <c r="F173" s="87">
        <f t="shared" si="4"/>
        <v>0</v>
      </c>
      <c r="M173" s="11"/>
    </row>
    <row r="174" spans="1:13" s="10" customFormat="1" ht="13.15" customHeight="1" x14ac:dyDescent="0.2">
      <c r="A174" s="53" t="s">
        <v>320</v>
      </c>
      <c r="B174" s="2" t="s">
        <v>30</v>
      </c>
      <c r="C174" s="18"/>
      <c r="D174" s="112">
        <v>0</v>
      </c>
      <c r="E174" s="29">
        <v>70</v>
      </c>
      <c r="F174" s="87">
        <f t="shared" si="4"/>
        <v>0</v>
      </c>
      <c r="M174" s="11"/>
    </row>
    <row r="175" spans="1:13" s="10" customFormat="1" ht="13.15" customHeight="1" x14ac:dyDescent="0.2">
      <c r="A175" s="53" t="s">
        <v>321</v>
      </c>
      <c r="B175" s="3" t="s">
        <v>4</v>
      </c>
      <c r="C175" s="18"/>
      <c r="D175" s="112">
        <v>0</v>
      </c>
      <c r="E175" s="29">
        <v>100</v>
      </c>
      <c r="F175" s="87">
        <f t="shared" si="4"/>
        <v>0</v>
      </c>
      <c r="M175" s="11"/>
    </row>
    <row r="176" spans="1:13" s="10" customFormat="1" ht="13.15" customHeight="1" x14ac:dyDescent="0.2">
      <c r="A176" s="53" t="s">
        <v>322</v>
      </c>
      <c r="B176" s="3" t="s">
        <v>5</v>
      </c>
      <c r="C176" s="18"/>
      <c r="D176" s="112">
        <v>0</v>
      </c>
      <c r="E176" s="29">
        <v>70</v>
      </c>
      <c r="F176" s="87">
        <f t="shared" si="4"/>
        <v>0</v>
      </c>
      <c r="M176" s="11"/>
    </row>
    <row r="177" spans="1:13" s="10" customFormat="1" ht="13.15" customHeight="1" x14ac:dyDescent="0.2">
      <c r="A177" s="53" t="s">
        <v>323</v>
      </c>
      <c r="B177" s="2" t="s">
        <v>138</v>
      </c>
      <c r="C177" s="18"/>
      <c r="D177" s="112">
        <v>0</v>
      </c>
      <c r="E177" s="29">
        <v>60</v>
      </c>
      <c r="F177" s="87">
        <f t="shared" si="4"/>
        <v>0</v>
      </c>
      <c r="M177" s="11"/>
    </row>
    <row r="178" spans="1:13" s="10" customFormat="1" ht="13.15" customHeight="1" x14ac:dyDescent="0.2">
      <c r="A178" s="53" t="s">
        <v>324</v>
      </c>
      <c r="B178" s="3" t="s">
        <v>6</v>
      </c>
      <c r="C178" s="18"/>
      <c r="D178" s="112">
        <v>0</v>
      </c>
      <c r="E178" s="29">
        <v>50</v>
      </c>
      <c r="F178" s="87">
        <f t="shared" si="4"/>
        <v>0</v>
      </c>
      <c r="M178" s="11"/>
    </row>
    <row r="179" spans="1:13" s="10" customFormat="1" ht="13.15" customHeight="1" x14ac:dyDescent="0.2">
      <c r="A179" s="53" t="s">
        <v>325</v>
      </c>
      <c r="B179" s="3" t="s">
        <v>7</v>
      </c>
      <c r="C179" s="18"/>
      <c r="D179" s="112">
        <v>0</v>
      </c>
      <c r="E179" s="29">
        <v>50</v>
      </c>
      <c r="F179" s="87">
        <f t="shared" si="4"/>
        <v>0</v>
      </c>
      <c r="M179" s="11"/>
    </row>
    <row r="180" spans="1:13" s="10" customFormat="1" ht="13.15" customHeight="1" x14ac:dyDescent="0.2">
      <c r="A180" s="53" t="s">
        <v>326</v>
      </c>
      <c r="B180" s="3" t="s">
        <v>122</v>
      </c>
      <c r="C180" s="18"/>
      <c r="D180" s="112">
        <v>0</v>
      </c>
      <c r="E180" s="29">
        <v>40</v>
      </c>
      <c r="F180" s="87">
        <f t="shared" si="4"/>
        <v>0</v>
      </c>
      <c r="M180" s="11"/>
    </row>
    <row r="181" spans="1:13" s="10" customFormat="1" ht="13.15" customHeight="1" x14ac:dyDescent="0.2">
      <c r="A181" s="53" t="s">
        <v>327</v>
      </c>
      <c r="B181" s="15" t="s">
        <v>123</v>
      </c>
      <c r="C181" s="18"/>
      <c r="D181" s="112">
        <v>0</v>
      </c>
      <c r="E181" s="29">
        <v>70</v>
      </c>
      <c r="F181" s="87">
        <f t="shared" si="4"/>
        <v>0</v>
      </c>
      <c r="M181" s="11"/>
    </row>
    <row r="182" spans="1:13" s="10" customFormat="1" ht="13.15" customHeight="1" x14ac:dyDescent="0.2">
      <c r="A182" s="53" t="s">
        <v>328</v>
      </c>
      <c r="B182" s="2" t="s">
        <v>124</v>
      </c>
      <c r="C182" s="18"/>
      <c r="D182" s="112">
        <v>0</v>
      </c>
      <c r="E182" s="29">
        <v>70</v>
      </c>
      <c r="F182" s="87">
        <f t="shared" si="4"/>
        <v>0</v>
      </c>
      <c r="M182" s="11"/>
    </row>
    <row r="183" spans="1:13" s="10" customFormat="1" ht="13.15" customHeight="1" x14ac:dyDescent="0.2">
      <c r="A183" s="53" t="s">
        <v>329</v>
      </c>
      <c r="B183" s="2" t="s">
        <v>136</v>
      </c>
      <c r="C183" s="18"/>
      <c r="D183" s="112">
        <v>0</v>
      </c>
      <c r="E183" s="29">
        <v>20</v>
      </c>
      <c r="F183" s="87">
        <f t="shared" si="4"/>
        <v>0</v>
      </c>
      <c r="M183" s="11"/>
    </row>
    <row r="184" spans="1:13" s="10" customFormat="1" ht="13.35" customHeight="1" thickBot="1" x14ac:dyDescent="0.25">
      <c r="A184" s="54" t="s">
        <v>330</v>
      </c>
      <c r="B184" s="70" t="s">
        <v>131</v>
      </c>
      <c r="C184" s="71"/>
      <c r="D184" s="112">
        <v>0</v>
      </c>
      <c r="E184" s="43">
        <v>20</v>
      </c>
      <c r="F184" s="87">
        <f t="shared" si="4"/>
        <v>0</v>
      </c>
      <c r="M184" s="11"/>
    </row>
    <row r="185" spans="1:13" s="10" customFormat="1" ht="13.35" customHeight="1" thickBot="1" x14ac:dyDescent="0.25">
      <c r="A185" s="68"/>
      <c r="B185" s="34" t="s">
        <v>205</v>
      </c>
      <c r="C185" s="72"/>
      <c r="D185" s="31"/>
      <c r="E185" s="31"/>
      <c r="F185" s="90">
        <f>SUM(F145:F184)</f>
        <v>0</v>
      </c>
      <c r="M185" s="11"/>
    </row>
    <row r="186" spans="1:13" s="10" customFormat="1" ht="13.35" customHeight="1" thickTop="1" x14ac:dyDescent="0.2">
      <c r="A186" s="68"/>
      <c r="B186" s="34"/>
      <c r="C186" s="72"/>
      <c r="D186" s="31"/>
      <c r="E186" s="31"/>
      <c r="F186" s="31"/>
      <c r="M186" s="11"/>
    </row>
    <row r="187" spans="1:13" s="10" customFormat="1" ht="13.35" customHeight="1" thickBot="1" x14ac:dyDescent="0.25">
      <c r="A187" s="68"/>
      <c r="B187" s="73"/>
      <c r="C187" s="72"/>
      <c r="D187" s="31"/>
      <c r="E187" s="31"/>
      <c r="F187" s="31"/>
      <c r="M187" s="11"/>
    </row>
    <row r="188" spans="1:13" s="10" customFormat="1" ht="26.1" customHeight="1" thickBot="1" x14ac:dyDescent="0.25">
      <c r="A188" s="59"/>
      <c r="B188" s="60" t="s">
        <v>98</v>
      </c>
      <c r="C188" s="61"/>
      <c r="D188" s="62"/>
      <c r="E188" s="62"/>
      <c r="F188" s="63"/>
      <c r="M188" s="11"/>
    </row>
    <row r="189" spans="1:13" s="10" customFormat="1" ht="13.15" customHeight="1" x14ac:dyDescent="0.2">
      <c r="A189" s="49" t="s">
        <v>331</v>
      </c>
      <c r="B189" s="77" t="s">
        <v>125</v>
      </c>
      <c r="C189" s="51"/>
      <c r="D189" s="112">
        <v>0</v>
      </c>
      <c r="E189" s="52">
        <v>60</v>
      </c>
      <c r="F189" s="85">
        <f t="shared" ref="F189:F195" si="5">SUM(D189*E189)</f>
        <v>0</v>
      </c>
      <c r="M189" s="11"/>
    </row>
    <row r="190" spans="1:13" s="10" customFormat="1" ht="13.15" customHeight="1" x14ac:dyDescent="0.2">
      <c r="A190" s="53" t="s">
        <v>332</v>
      </c>
      <c r="B190" s="3" t="s">
        <v>126</v>
      </c>
      <c r="C190" s="18"/>
      <c r="D190" s="112">
        <v>0</v>
      </c>
      <c r="E190" s="29">
        <v>80</v>
      </c>
      <c r="F190" s="87">
        <f t="shared" si="5"/>
        <v>0</v>
      </c>
      <c r="M190" s="11"/>
    </row>
    <row r="191" spans="1:13" s="10" customFormat="1" ht="13.15" customHeight="1" x14ac:dyDescent="0.2">
      <c r="A191" s="53" t="s">
        <v>333</v>
      </c>
      <c r="B191" s="3" t="s">
        <v>34</v>
      </c>
      <c r="C191" s="18"/>
      <c r="D191" s="112">
        <v>0</v>
      </c>
      <c r="E191" s="29">
        <v>40</v>
      </c>
      <c r="F191" s="87">
        <f t="shared" si="5"/>
        <v>0</v>
      </c>
      <c r="M191" s="11"/>
    </row>
    <row r="192" spans="1:13" s="10" customFormat="1" ht="13.15" customHeight="1" x14ac:dyDescent="0.2">
      <c r="A192" s="53" t="s">
        <v>334</v>
      </c>
      <c r="B192" s="2" t="s">
        <v>127</v>
      </c>
      <c r="C192" s="18"/>
      <c r="D192" s="112">
        <v>0</v>
      </c>
      <c r="E192" s="29">
        <v>70</v>
      </c>
      <c r="F192" s="87">
        <f t="shared" si="5"/>
        <v>0</v>
      </c>
      <c r="M192" s="11"/>
    </row>
    <row r="193" spans="1:15" s="10" customFormat="1" ht="13.15" customHeight="1" x14ac:dyDescent="0.2">
      <c r="A193" s="53" t="s">
        <v>335</v>
      </c>
      <c r="B193" s="2" t="s">
        <v>49</v>
      </c>
      <c r="C193" s="18"/>
      <c r="D193" s="112">
        <v>0</v>
      </c>
      <c r="E193" s="29">
        <v>10</v>
      </c>
      <c r="F193" s="87">
        <f t="shared" si="5"/>
        <v>0</v>
      </c>
      <c r="M193" s="11"/>
    </row>
    <row r="194" spans="1:15" s="10" customFormat="1" ht="13.15" customHeight="1" x14ac:dyDescent="0.2">
      <c r="A194" s="53" t="s">
        <v>336</v>
      </c>
      <c r="B194" s="3" t="s">
        <v>67</v>
      </c>
      <c r="C194" s="18"/>
      <c r="D194" s="112">
        <v>0</v>
      </c>
      <c r="E194" s="29">
        <v>40</v>
      </c>
      <c r="F194" s="87">
        <f t="shared" si="5"/>
        <v>0</v>
      </c>
      <c r="M194" s="11"/>
    </row>
    <row r="195" spans="1:15" s="10" customFormat="1" ht="13.15" customHeight="1" thickBot="1" x14ac:dyDescent="0.25">
      <c r="A195" s="54" t="s">
        <v>337</v>
      </c>
      <c r="B195" s="70" t="s">
        <v>139</v>
      </c>
      <c r="C195" s="71"/>
      <c r="D195" s="113">
        <v>0</v>
      </c>
      <c r="E195" s="43">
        <v>70</v>
      </c>
      <c r="F195" s="87">
        <f t="shared" si="5"/>
        <v>0</v>
      </c>
      <c r="M195" s="11"/>
    </row>
    <row r="196" spans="1:15" s="10" customFormat="1" ht="13.15" customHeight="1" thickBot="1" x14ac:dyDescent="0.25">
      <c r="A196" s="12"/>
      <c r="B196" s="34" t="s">
        <v>205</v>
      </c>
      <c r="C196" s="72"/>
      <c r="D196" s="31"/>
      <c r="E196" s="31"/>
      <c r="F196" s="90">
        <f>SUM(F189:F195)</f>
        <v>0</v>
      </c>
      <c r="M196" s="11"/>
    </row>
    <row r="197" spans="1:15" s="10" customFormat="1" ht="13.15" customHeight="1" thickTop="1" x14ac:dyDescent="0.2">
      <c r="A197" s="12"/>
      <c r="B197" s="34"/>
      <c r="C197" s="72"/>
      <c r="D197" s="31"/>
      <c r="E197" s="31"/>
      <c r="F197" s="31"/>
      <c r="M197" s="11"/>
    </row>
    <row r="198" spans="1:15" s="10" customFormat="1" ht="13.15" customHeight="1" x14ac:dyDescent="0.2">
      <c r="A198" s="12"/>
      <c r="B198" s="74"/>
      <c r="C198" s="72"/>
      <c r="D198" s="31"/>
      <c r="E198" s="31"/>
      <c r="F198" s="31"/>
      <c r="M198" s="11"/>
    </row>
    <row r="199" spans="1:15" ht="26.1" customHeight="1" thickBot="1" x14ac:dyDescent="0.25">
      <c r="B199" s="75" t="s">
        <v>99</v>
      </c>
      <c r="C199" s="76"/>
      <c r="D199" s="41"/>
      <c r="E199" s="41"/>
      <c r="F199" s="41"/>
      <c r="G199" s="5"/>
      <c r="M199" s="7"/>
      <c r="O199" s="5"/>
    </row>
    <row r="200" spans="1:15" s="10" customFormat="1" ht="13.15" customHeight="1" x14ac:dyDescent="0.2">
      <c r="A200" s="49" t="s">
        <v>338</v>
      </c>
      <c r="B200" s="65" t="s">
        <v>48</v>
      </c>
      <c r="C200" s="51"/>
      <c r="D200" s="111">
        <v>0</v>
      </c>
      <c r="E200" s="52">
        <v>30</v>
      </c>
      <c r="F200" s="85">
        <f t="shared" ref="F200:F206" si="6">SUM(D200*E200)</f>
        <v>0</v>
      </c>
      <c r="M200" s="11"/>
    </row>
    <row r="201" spans="1:15" s="10" customFormat="1" ht="13.15" customHeight="1" x14ac:dyDescent="0.2">
      <c r="A201" s="53" t="s">
        <v>339</v>
      </c>
      <c r="B201" s="3" t="s">
        <v>346</v>
      </c>
      <c r="C201" s="18"/>
      <c r="D201" s="112">
        <v>0</v>
      </c>
      <c r="E201" s="29">
        <v>500</v>
      </c>
      <c r="F201" s="87">
        <f t="shared" si="6"/>
        <v>0</v>
      </c>
      <c r="M201" s="11"/>
    </row>
    <row r="202" spans="1:15" s="10" customFormat="1" ht="13.15" customHeight="1" x14ac:dyDescent="0.2">
      <c r="A202" s="53" t="s">
        <v>340</v>
      </c>
      <c r="B202" s="4" t="s">
        <v>347</v>
      </c>
      <c r="C202" s="18"/>
      <c r="D202" s="112">
        <v>0</v>
      </c>
      <c r="E202" s="29">
        <v>4000</v>
      </c>
      <c r="F202" s="87">
        <f t="shared" si="6"/>
        <v>0</v>
      </c>
      <c r="M202" s="11"/>
    </row>
    <row r="203" spans="1:15" s="10" customFormat="1" ht="13.15" customHeight="1" x14ac:dyDescent="0.2">
      <c r="A203" s="53" t="s">
        <v>341</v>
      </c>
      <c r="B203" s="4" t="s">
        <v>348</v>
      </c>
      <c r="C203" s="9"/>
      <c r="D203" s="112">
        <v>0</v>
      </c>
      <c r="E203" s="29">
        <v>500</v>
      </c>
      <c r="F203" s="87">
        <f t="shared" si="6"/>
        <v>0</v>
      </c>
      <c r="M203" s="11"/>
    </row>
    <row r="204" spans="1:15" s="10" customFormat="1" ht="13.15" customHeight="1" x14ac:dyDescent="0.2">
      <c r="A204" s="53" t="s">
        <v>342</v>
      </c>
      <c r="B204" s="4" t="s">
        <v>349</v>
      </c>
      <c r="C204" s="9"/>
      <c r="D204" s="112">
        <v>0</v>
      </c>
      <c r="E204" s="29">
        <v>1000</v>
      </c>
      <c r="F204" s="87">
        <f t="shared" si="6"/>
        <v>0</v>
      </c>
      <c r="M204" s="11"/>
    </row>
    <row r="205" spans="1:15" s="10" customFormat="1" ht="13.15" customHeight="1" x14ac:dyDescent="0.2">
      <c r="A205" s="53" t="s">
        <v>343</v>
      </c>
      <c r="B205" s="4" t="s">
        <v>350</v>
      </c>
      <c r="C205" s="9"/>
      <c r="D205" s="112">
        <v>0</v>
      </c>
      <c r="E205" s="29">
        <v>2000</v>
      </c>
      <c r="F205" s="87">
        <f t="shared" si="6"/>
        <v>0</v>
      </c>
      <c r="M205" s="11"/>
    </row>
    <row r="206" spans="1:15" s="10" customFormat="1" ht="13.15" customHeight="1" thickBot="1" x14ac:dyDescent="0.25">
      <c r="A206" s="54" t="s">
        <v>344</v>
      </c>
      <c r="B206" s="39" t="s">
        <v>351</v>
      </c>
      <c r="C206" s="71"/>
      <c r="D206" s="113">
        <v>0</v>
      </c>
      <c r="E206" s="43">
        <v>300</v>
      </c>
      <c r="F206" s="89">
        <f t="shared" si="6"/>
        <v>0</v>
      </c>
      <c r="M206" s="11"/>
    </row>
    <row r="207" spans="1:15" s="10" customFormat="1" ht="14.25" customHeight="1" thickBot="1" x14ac:dyDescent="0.25">
      <c r="A207" s="12"/>
      <c r="B207" s="34" t="s">
        <v>205</v>
      </c>
      <c r="F207" s="94">
        <f>SUM(F200:F206)</f>
        <v>0</v>
      </c>
      <c r="M207" s="11"/>
    </row>
    <row r="208" spans="1:15" s="1" customFormat="1" ht="14.25" thickTop="1" thickBot="1" x14ac:dyDescent="0.25">
      <c r="B208" s="10"/>
      <c r="C208" s="10"/>
      <c r="D208" s="13"/>
      <c r="E208" s="13"/>
      <c r="F208" s="13"/>
    </row>
    <row r="209" spans="1:15" s="1" customFormat="1" x14ac:dyDescent="0.2">
      <c r="A209" s="78"/>
      <c r="B209" s="79"/>
      <c r="C209" s="79"/>
      <c r="D209" s="80"/>
      <c r="E209" s="80"/>
      <c r="F209" s="100"/>
    </row>
    <row r="210" spans="1:15" s="10" customFormat="1" x14ac:dyDescent="0.2">
      <c r="A210" s="123" t="s">
        <v>357</v>
      </c>
      <c r="B210" s="124"/>
      <c r="C210" s="124"/>
      <c r="D210" s="124"/>
      <c r="E210" s="124"/>
      <c r="F210" s="101">
        <f>SUM(F44+F91+F126+F141+F185+F196+F207)</f>
        <v>0</v>
      </c>
      <c r="M210" s="11"/>
    </row>
    <row r="211" spans="1:15" s="10" customFormat="1" ht="13.5" thickBot="1" x14ac:dyDescent="0.25">
      <c r="A211" s="81"/>
      <c r="B211" s="82"/>
      <c r="C211" s="82"/>
      <c r="D211" s="83"/>
      <c r="E211" s="83"/>
      <c r="F211" s="102"/>
      <c r="M211" s="11"/>
    </row>
    <row r="212" spans="1:15" s="10" customFormat="1" x14ac:dyDescent="0.2">
      <c r="A212" s="12"/>
      <c r="D212" s="13"/>
      <c r="E212" s="13"/>
      <c r="F212" s="13"/>
      <c r="M212" s="11"/>
    </row>
    <row r="213" spans="1:15" s="10" customFormat="1" ht="13.5" thickBot="1" x14ac:dyDescent="0.25">
      <c r="A213" s="12"/>
      <c r="D213" s="13"/>
      <c r="E213" s="13"/>
      <c r="F213" s="13"/>
      <c r="G213" s="12"/>
      <c r="O213" s="11"/>
    </row>
    <row r="214" spans="1:15" s="93" customFormat="1" ht="27.75" customHeight="1" x14ac:dyDescent="0.25">
      <c r="A214" s="114" t="s">
        <v>358</v>
      </c>
      <c r="B214" s="115"/>
      <c r="C214" s="115"/>
      <c r="D214" s="115"/>
      <c r="E214" s="115"/>
      <c r="F214" s="99" t="s">
        <v>345</v>
      </c>
    </row>
    <row r="215" spans="1:15" s="10" customFormat="1" ht="8.25" customHeight="1" thickBot="1" x14ac:dyDescent="0.25">
      <c r="A215" s="81"/>
      <c r="B215" s="82"/>
      <c r="C215" s="82"/>
      <c r="D215" s="83"/>
      <c r="E215" s="83"/>
      <c r="F215" s="84"/>
      <c r="G215" s="12"/>
      <c r="O215" s="11"/>
    </row>
    <row r="216" spans="1:15" s="10" customFormat="1" x14ac:dyDescent="0.2">
      <c r="A216" s="12"/>
      <c r="D216" s="13"/>
      <c r="E216" s="13"/>
      <c r="F216" s="13"/>
      <c r="G216" s="12"/>
      <c r="O216" s="11"/>
    </row>
    <row r="217" spans="1:15" s="10" customFormat="1" x14ac:dyDescent="0.2">
      <c r="A217" s="12"/>
      <c r="D217" s="13"/>
      <c r="E217" s="13"/>
      <c r="F217" s="13"/>
      <c r="G217" s="12"/>
      <c r="O217" s="11"/>
    </row>
    <row r="218" spans="1:15" s="10" customFormat="1" x14ac:dyDescent="0.2">
      <c r="A218" s="12"/>
      <c r="D218" s="13"/>
      <c r="E218" s="13"/>
      <c r="F218" s="13"/>
      <c r="G218" s="12"/>
      <c r="O218" s="11"/>
    </row>
    <row r="219" spans="1:15" s="10" customFormat="1" x14ac:dyDescent="0.2">
      <c r="A219" s="12"/>
      <c r="D219" s="13"/>
      <c r="E219" s="13"/>
      <c r="F219" s="13"/>
      <c r="G219" s="12"/>
      <c r="O219" s="11"/>
    </row>
    <row r="220" spans="1:15" s="10" customFormat="1" x14ac:dyDescent="0.2">
      <c r="A220" s="12"/>
      <c r="D220" s="13"/>
      <c r="E220" s="13"/>
      <c r="F220" s="13"/>
      <c r="G220" s="12"/>
      <c r="O220" s="11"/>
    </row>
    <row r="221" spans="1:15" s="10" customFormat="1" x14ac:dyDescent="0.2">
      <c r="A221" s="12"/>
      <c r="D221" s="13"/>
      <c r="E221" s="13"/>
      <c r="F221" s="13"/>
      <c r="G221" s="12"/>
      <c r="O221" s="11"/>
    </row>
    <row r="222" spans="1:15" s="10" customFormat="1" x14ac:dyDescent="0.2">
      <c r="A222" s="12"/>
      <c r="D222" s="13"/>
      <c r="E222" s="13"/>
      <c r="F222" s="13"/>
      <c r="G222" s="12"/>
      <c r="O222" s="11"/>
    </row>
    <row r="223" spans="1:15" s="10" customFormat="1" x14ac:dyDescent="0.2">
      <c r="A223" s="12"/>
      <c r="D223" s="13"/>
      <c r="E223" s="13"/>
      <c r="F223" s="13"/>
      <c r="G223" s="12"/>
      <c r="O223" s="11"/>
    </row>
    <row r="224" spans="1:15" s="10" customFormat="1" x14ac:dyDescent="0.2">
      <c r="A224" s="12"/>
      <c r="D224" s="13"/>
      <c r="E224" s="13"/>
      <c r="F224" s="13"/>
      <c r="G224" s="12"/>
      <c r="O224" s="11"/>
    </row>
    <row r="225" spans="1:15" s="10" customFormat="1" x14ac:dyDescent="0.2">
      <c r="A225" s="12"/>
      <c r="D225" s="13"/>
      <c r="E225" s="13"/>
      <c r="F225" s="13"/>
      <c r="G225" s="12"/>
      <c r="O225" s="11"/>
    </row>
    <row r="226" spans="1:15" s="10" customFormat="1" x14ac:dyDescent="0.2">
      <c r="A226" s="12"/>
      <c r="D226" s="13"/>
      <c r="E226" s="13"/>
      <c r="F226" s="13"/>
      <c r="G226" s="12"/>
      <c r="O226" s="11"/>
    </row>
    <row r="227" spans="1:15" s="10" customFormat="1" x14ac:dyDescent="0.2">
      <c r="A227" s="12"/>
      <c r="D227" s="13"/>
      <c r="E227" s="13"/>
      <c r="F227" s="13"/>
      <c r="G227" s="12"/>
      <c r="O227" s="11"/>
    </row>
    <row r="228" spans="1:15" s="10" customFormat="1" x14ac:dyDescent="0.2">
      <c r="A228" s="12"/>
      <c r="D228" s="13"/>
      <c r="E228" s="13"/>
      <c r="F228" s="13"/>
      <c r="G228" s="12"/>
      <c r="O228" s="11"/>
    </row>
    <row r="229" spans="1:15" s="10" customFormat="1" x14ac:dyDescent="0.2">
      <c r="A229" s="12"/>
      <c r="D229" s="13"/>
      <c r="E229" s="13"/>
      <c r="F229" s="13"/>
      <c r="G229" s="12"/>
      <c r="O229" s="11"/>
    </row>
    <row r="230" spans="1:15" s="10" customFormat="1" x14ac:dyDescent="0.2">
      <c r="A230" s="12"/>
      <c r="D230" s="13"/>
      <c r="E230" s="13"/>
      <c r="F230" s="13"/>
      <c r="G230" s="12"/>
      <c r="O230" s="11"/>
    </row>
    <row r="231" spans="1:15" s="10" customFormat="1" x14ac:dyDescent="0.2">
      <c r="A231" s="12"/>
      <c r="D231" s="13"/>
      <c r="E231" s="13"/>
      <c r="F231" s="13"/>
      <c r="G231" s="12"/>
      <c r="O231" s="11"/>
    </row>
    <row r="232" spans="1:15" s="10" customFormat="1" x14ac:dyDescent="0.2">
      <c r="A232" s="12"/>
      <c r="D232" s="13"/>
      <c r="E232" s="13"/>
      <c r="F232" s="13"/>
      <c r="G232" s="12"/>
      <c r="O232" s="11"/>
    </row>
    <row r="233" spans="1:15" s="10" customFormat="1" x14ac:dyDescent="0.2">
      <c r="A233" s="12"/>
      <c r="D233" s="13"/>
      <c r="E233" s="13"/>
      <c r="F233" s="13"/>
      <c r="G233" s="12"/>
      <c r="O233" s="11"/>
    </row>
    <row r="234" spans="1:15" s="10" customFormat="1" x14ac:dyDescent="0.2">
      <c r="A234" s="12"/>
      <c r="D234" s="13"/>
      <c r="E234" s="13"/>
      <c r="F234" s="13"/>
      <c r="G234" s="12"/>
      <c r="O234" s="11"/>
    </row>
    <row r="235" spans="1:15" s="10" customFormat="1" x14ac:dyDescent="0.2">
      <c r="A235" s="12"/>
      <c r="D235" s="13"/>
      <c r="E235" s="13"/>
      <c r="F235" s="13"/>
      <c r="G235" s="12"/>
      <c r="O235" s="11"/>
    </row>
    <row r="236" spans="1:15" s="10" customFormat="1" x14ac:dyDescent="0.2">
      <c r="A236" s="12"/>
      <c r="D236" s="13"/>
      <c r="E236" s="13"/>
      <c r="F236" s="13"/>
      <c r="G236" s="12"/>
      <c r="O236" s="11"/>
    </row>
    <row r="237" spans="1:15" s="10" customFormat="1" x14ac:dyDescent="0.2">
      <c r="A237" s="12"/>
      <c r="D237" s="13"/>
      <c r="E237" s="13"/>
      <c r="F237" s="13"/>
      <c r="G237" s="12"/>
      <c r="O237" s="11"/>
    </row>
    <row r="238" spans="1:15" s="10" customFormat="1" x14ac:dyDescent="0.2">
      <c r="A238" s="12"/>
      <c r="D238" s="13"/>
      <c r="E238" s="13"/>
      <c r="F238" s="13"/>
      <c r="G238" s="12"/>
      <c r="O238" s="11"/>
    </row>
    <row r="239" spans="1:15" s="10" customFormat="1" x14ac:dyDescent="0.2">
      <c r="A239" s="12"/>
      <c r="D239" s="13"/>
      <c r="E239" s="13"/>
      <c r="F239" s="13"/>
      <c r="G239" s="12"/>
      <c r="O239" s="11"/>
    </row>
    <row r="240" spans="1:15" s="10" customFormat="1" x14ac:dyDescent="0.2">
      <c r="A240" s="12"/>
      <c r="D240" s="13"/>
      <c r="E240" s="13"/>
      <c r="F240" s="13"/>
      <c r="G240" s="12"/>
      <c r="O240" s="11"/>
    </row>
    <row r="241" spans="1:15" s="10" customFormat="1" x14ac:dyDescent="0.2">
      <c r="A241" s="12"/>
      <c r="D241" s="13"/>
      <c r="E241" s="13"/>
      <c r="F241" s="13"/>
      <c r="G241" s="12"/>
      <c r="O241" s="11"/>
    </row>
    <row r="242" spans="1:15" s="10" customFormat="1" x14ac:dyDescent="0.2">
      <c r="A242" s="12"/>
      <c r="D242" s="13"/>
      <c r="E242" s="13"/>
      <c r="F242" s="13"/>
      <c r="G242" s="12"/>
      <c r="O242" s="11"/>
    </row>
    <row r="243" spans="1:15" s="10" customFormat="1" x14ac:dyDescent="0.2">
      <c r="A243" s="12"/>
      <c r="D243" s="13"/>
      <c r="E243" s="13"/>
      <c r="F243" s="13"/>
      <c r="G243" s="12"/>
      <c r="O243" s="11"/>
    </row>
    <row r="244" spans="1:15" s="10" customFormat="1" x14ac:dyDescent="0.2">
      <c r="A244" s="12"/>
      <c r="D244" s="13"/>
      <c r="E244" s="13"/>
      <c r="F244" s="13"/>
      <c r="G244" s="12"/>
      <c r="O244" s="11"/>
    </row>
    <row r="245" spans="1:15" s="10" customFormat="1" x14ac:dyDescent="0.2">
      <c r="A245" s="12"/>
      <c r="D245" s="13"/>
      <c r="E245" s="13"/>
      <c r="F245" s="13"/>
      <c r="G245" s="12"/>
      <c r="O245" s="11"/>
    </row>
    <row r="246" spans="1:15" s="10" customFormat="1" x14ac:dyDescent="0.2">
      <c r="A246" s="12"/>
      <c r="D246" s="13"/>
      <c r="E246" s="13"/>
      <c r="F246" s="13"/>
      <c r="G246" s="12"/>
      <c r="O246" s="11"/>
    </row>
    <row r="247" spans="1:15" s="10" customFormat="1" x14ac:dyDescent="0.2">
      <c r="A247" s="12"/>
      <c r="D247" s="13"/>
      <c r="E247" s="13"/>
      <c r="F247" s="13"/>
      <c r="G247" s="12"/>
      <c r="O247" s="11"/>
    </row>
    <row r="248" spans="1:15" s="10" customFormat="1" x14ac:dyDescent="0.2">
      <c r="A248" s="12"/>
      <c r="D248" s="13"/>
      <c r="E248" s="13"/>
      <c r="F248" s="13"/>
      <c r="G248" s="12"/>
      <c r="O248" s="11"/>
    </row>
    <row r="249" spans="1:15" s="10" customFormat="1" x14ac:dyDescent="0.2">
      <c r="A249" s="12"/>
      <c r="D249" s="13"/>
      <c r="E249" s="13"/>
      <c r="F249" s="13"/>
      <c r="G249" s="12"/>
      <c r="O249" s="11"/>
    </row>
    <row r="250" spans="1:15" s="10" customFormat="1" x14ac:dyDescent="0.2">
      <c r="A250" s="12"/>
      <c r="D250" s="13"/>
      <c r="E250" s="13"/>
      <c r="F250" s="13"/>
      <c r="G250" s="12"/>
      <c r="O250" s="11"/>
    </row>
    <row r="251" spans="1:15" s="10" customFormat="1" x14ac:dyDescent="0.2">
      <c r="A251" s="12"/>
      <c r="D251" s="13"/>
      <c r="E251" s="13"/>
      <c r="F251" s="13"/>
      <c r="G251" s="12"/>
      <c r="O251" s="11"/>
    </row>
    <row r="252" spans="1:15" s="10" customFormat="1" x14ac:dyDescent="0.2">
      <c r="A252" s="12"/>
      <c r="D252" s="13"/>
      <c r="E252" s="13"/>
      <c r="F252" s="13"/>
      <c r="G252" s="12"/>
      <c r="O252" s="11"/>
    </row>
    <row r="253" spans="1:15" s="10" customFormat="1" x14ac:dyDescent="0.2">
      <c r="A253" s="12"/>
      <c r="D253" s="13"/>
      <c r="E253" s="13"/>
      <c r="F253" s="13"/>
      <c r="G253" s="12"/>
      <c r="O253" s="11"/>
    </row>
    <row r="254" spans="1:15" s="10" customFormat="1" x14ac:dyDescent="0.2">
      <c r="A254" s="12"/>
      <c r="D254" s="13"/>
      <c r="E254" s="13"/>
      <c r="F254" s="13"/>
      <c r="G254" s="12"/>
      <c r="O254" s="11"/>
    </row>
    <row r="255" spans="1:15" s="10" customFormat="1" x14ac:dyDescent="0.2">
      <c r="A255" s="12"/>
      <c r="D255" s="13"/>
      <c r="E255" s="13"/>
      <c r="F255" s="13"/>
      <c r="G255" s="12"/>
      <c r="O255" s="11"/>
    </row>
    <row r="256" spans="1:15" s="10" customFormat="1" x14ac:dyDescent="0.2">
      <c r="A256" s="12"/>
      <c r="D256" s="13"/>
      <c r="E256" s="13"/>
      <c r="F256" s="13"/>
      <c r="G256" s="12"/>
      <c r="O256" s="11"/>
    </row>
    <row r="257" spans="1:15" s="10" customFormat="1" x14ac:dyDescent="0.2">
      <c r="A257" s="12"/>
      <c r="D257" s="13"/>
      <c r="E257" s="13"/>
      <c r="F257" s="13"/>
      <c r="G257" s="12"/>
      <c r="O257" s="11"/>
    </row>
    <row r="258" spans="1:15" s="10" customFormat="1" x14ac:dyDescent="0.2">
      <c r="A258" s="12"/>
      <c r="D258" s="13"/>
      <c r="E258" s="13"/>
      <c r="F258" s="13"/>
      <c r="G258" s="12"/>
      <c r="O258" s="11"/>
    </row>
    <row r="259" spans="1:15" s="10" customFormat="1" x14ac:dyDescent="0.2">
      <c r="A259" s="12"/>
      <c r="D259" s="13"/>
      <c r="E259" s="13"/>
      <c r="F259" s="13"/>
      <c r="G259" s="12"/>
      <c r="O259" s="11"/>
    </row>
    <row r="260" spans="1:15" s="10" customFormat="1" x14ac:dyDescent="0.2">
      <c r="A260" s="12"/>
      <c r="D260" s="13"/>
      <c r="E260" s="13"/>
      <c r="F260" s="13"/>
      <c r="G260" s="12"/>
      <c r="O260" s="11"/>
    </row>
    <row r="261" spans="1:15" s="10" customFormat="1" x14ac:dyDescent="0.2">
      <c r="A261" s="12"/>
      <c r="D261" s="13"/>
      <c r="E261" s="13"/>
      <c r="F261" s="13"/>
      <c r="G261" s="12"/>
      <c r="O261" s="11"/>
    </row>
    <row r="262" spans="1:15" s="10" customFormat="1" x14ac:dyDescent="0.2">
      <c r="A262" s="12"/>
      <c r="D262" s="13"/>
      <c r="E262" s="13"/>
      <c r="F262" s="13"/>
      <c r="G262" s="12"/>
      <c r="O262" s="11"/>
    </row>
    <row r="263" spans="1:15" s="10" customFormat="1" x14ac:dyDescent="0.2">
      <c r="A263" s="12"/>
      <c r="D263" s="13"/>
      <c r="E263" s="13"/>
      <c r="F263" s="13"/>
      <c r="G263" s="12"/>
      <c r="O263" s="11"/>
    </row>
    <row r="264" spans="1:15" s="10" customFormat="1" x14ac:dyDescent="0.2">
      <c r="A264" s="12"/>
      <c r="D264" s="13"/>
      <c r="E264" s="13"/>
      <c r="F264" s="13"/>
      <c r="G264" s="12"/>
      <c r="O264" s="11"/>
    </row>
    <row r="265" spans="1:15" s="10" customFormat="1" x14ac:dyDescent="0.2">
      <c r="A265" s="12"/>
      <c r="D265" s="13"/>
      <c r="E265" s="13"/>
      <c r="F265" s="13"/>
      <c r="G265" s="12"/>
      <c r="O265" s="11"/>
    </row>
    <row r="266" spans="1:15" s="10" customFormat="1" x14ac:dyDescent="0.2">
      <c r="A266" s="12"/>
      <c r="D266" s="13"/>
      <c r="E266" s="13"/>
      <c r="F266" s="13"/>
      <c r="G266" s="12"/>
      <c r="O266" s="11"/>
    </row>
    <row r="267" spans="1:15" s="10" customFormat="1" x14ac:dyDescent="0.2">
      <c r="A267" s="12"/>
      <c r="D267" s="13"/>
      <c r="E267" s="13"/>
      <c r="F267" s="13"/>
      <c r="G267" s="12"/>
      <c r="O267" s="11"/>
    </row>
    <row r="268" spans="1:15" s="10" customFormat="1" x14ac:dyDescent="0.2">
      <c r="A268" s="12"/>
      <c r="D268" s="13"/>
      <c r="E268" s="13"/>
      <c r="F268" s="13"/>
      <c r="G268" s="12"/>
      <c r="O268" s="11"/>
    </row>
    <row r="269" spans="1:15" s="10" customFormat="1" x14ac:dyDescent="0.2">
      <c r="A269" s="12"/>
      <c r="D269" s="13"/>
      <c r="E269" s="13"/>
      <c r="F269" s="13"/>
      <c r="G269" s="12"/>
      <c r="O269" s="11"/>
    </row>
    <row r="270" spans="1:15" s="10" customFormat="1" x14ac:dyDescent="0.2">
      <c r="A270" s="12"/>
      <c r="D270" s="13"/>
      <c r="E270" s="13"/>
      <c r="F270" s="13"/>
      <c r="G270" s="12"/>
      <c r="O270" s="11"/>
    </row>
    <row r="271" spans="1:15" s="10" customFormat="1" x14ac:dyDescent="0.2">
      <c r="A271" s="12"/>
      <c r="D271" s="13"/>
      <c r="E271" s="13"/>
      <c r="F271" s="13"/>
      <c r="G271" s="12"/>
      <c r="O271" s="11"/>
    </row>
    <row r="272" spans="1:15" s="10" customFormat="1" x14ac:dyDescent="0.2">
      <c r="A272" s="12"/>
      <c r="D272" s="13"/>
      <c r="E272" s="13"/>
      <c r="F272" s="13"/>
      <c r="G272" s="12"/>
      <c r="O272" s="11"/>
    </row>
    <row r="273" spans="1:15" s="10" customFormat="1" x14ac:dyDescent="0.2">
      <c r="A273" s="12"/>
      <c r="D273" s="13"/>
      <c r="E273" s="13"/>
      <c r="F273" s="13"/>
      <c r="G273" s="12"/>
      <c r="O273" s="11"/>
    </row>
    <row r="274" spans="1:15" s="10" customFormat="1" x14ac:dyDescent="0.2">
      <c r="A274" s="12"/>
      <c r="D274" s="13"/>
      <c r="E274" s="13"/>
      <c r="F274" s="13"/>
      <c r="G274" s="12"/>
      <c r="O274" s="11"/>
    </row>
    <row r="275" spans="1:15" s="10" customFormat="1" x14ac:dyDescent="0.2">
      <c r="A275" s="12"/>
      <c r="D275" s="13"/>
      <c r="E275" s="13"/>
      <c r="F275" s="13"/>
      <c r="G275" s="12"/>
      <c r="O275" s="11"/>
    </row>
    <row r="276" spans="1:15" s="10" customFormat="1" x14ac:dyDescent="0.2">
      <c r="A276" s="12"/>
      <c r="D276" s="13"/>
      <c r="E276" s="13"/>
      <c r="F276" s="13"/>
      <c r="G276" s="12"/>
      <c r="O276" s="11"/>
    </row>
    <row r="277" spans="1:15" s="10" customFormat="1" x14ac:dyDescent="0.2">
      <c r="A277" s="12"/>
      <c r="D277" s="13"/>
      <c r="E277" s="13"/>
      <c r="F277" s="13"/>
      <c r="G277" s="12"/>
      <c r="O277" s="11"/>
    </row>
    <row r="278" spans="1:15" s="10" customFormat="1" x14ac:dyDescent="0.2">
      <c r="A278" s="12"/>
      <c r="D278" s="13"/>
      <c r="E278" s="13"/>
      <c r="F278" s="13"/>
      <c r="G278" s="12"/>
      <c r="O278" s="11"/>
    </row>
    <row r="279" spans="1:15" s="10" customFormat="1" x14ac:dyDescent="0.2">
      <c r="A279" s="12"/>
      <c r="D279" s="13"/>
      <c r="E279" s="13"/>
      <c r="F279" s="13"/>
      <c r="G279" s="12"/>
      <c r="O279" s="11"/>
    </row>
    <row r="280" spans="1:15" s="10" customFormat="1" x14ac:dyDescent="0.2">
      <c r="A280" s="12"/>
      <c r="D280" s="13"/>
      <c r="E280" s="13"/>
      <c r="F280" s="13"/>
      <c r="G280" s="12"/>
      <c r="O280" s="11"/>
    </row>
    <row r="281" spans="1:15" s="10" customFormat="1" x14ac:dyDescent="0.2">
      <c r="A281" s="12"/>
      <c r="D281" s="13"/>
      <c r="E281" s="13"/>
      <c r="F281" s="13"/>
      <c r="G281" s="12"/>
      <c r="O281" s="11"/>
    </row>
    <row r="282" spans="1:15" s="10" customFormat="1" x14ac:dyDescent="0.2">
      <c r="A282" s="12"/>
      <c r="D282" s="13"/>
      <c r="E282" s="13"/>
      <c r="F282" s="13"/>
      <c r="G282" s="12"/>
      <c r="O282" s="11"/>
    </row>
    <row r="283" spans="1:15" s="10" customFormat="1" x14ac:dyDescent="0.2">
      <c r="A283" s="12"/>
      <c r="D283" s="13"/>
      <c r="E283" s="13"/>
      <c r="F283" s="13"/>
      <c r="G283" s="12"/>
      <c r="O283" s="11"/>
    </row>
    <row r="284" spans="1:15" s="10" customFormat="1" x14ac:dyDescent="0.2">
      <c r="A284" s="12"/>
      <c r="D284" s="13"/>
      <c r="E284" s="13"/>
      <c r="F284" s="13"/>
      <c r="G284" s="12"/>
      <c r="O284" s="11"/>
    </row>
    <row r="285" spans="1:15" s="10" customFormat="1" x14ac:dyDescent="0.2">
      <c r="A285" s="12"/>
      <c r="D285" s="13"/>
      <c r="E285" s="13"/>
      <c r="F285" s="13"/>
      <c r="G285" s="12"/>
      <c r="O285" s="11"/>
    </row>
    <row r="286" spans="1:15" s="10" customFormat="1" x14ac:dyDescent="0.2">
      <c r="A286" s="12"/>
      <c r="D286" s="13"/>
      <c r="E286" s="13"/>
      <c r="F286" s="13"/>
      <c r="G286" s="12"/>
      <c r="O286" s="11"/>
    </row>
    <row r="287" spans="1:15" s="10" customFormat="1" x14ac:dyDescent="0.2">
      <c r="A287" s="12"/>
      <c r="D287" s="13"/>
      <c r="E287" s="13"/>
      <c r="F287" s="13"/>
      <c r="G287" s="12"/>
      <c r="O287" s="11"/>
    </row>
    <row r="288" spans="1:15" s="10" customFormat="1" x14ac:dyDescent="0.2">
      <c r="A288" s="12"/>
      <c r="D288" s="13"/>
      <c r="E288" s="13"/>
      <c r="F288" s="13"/>
      <c r="G288" s="12"/>
      <c r="O288" s="11"/>
    </row>
    <row r="289" spans="1:15" s="10" customFormat="1" x14ac:dyDescent="0.2">
      <c r="A289" s="12"/>
      <c r="D289" s="13"/>
      <c r="E289" s="13"/>
      <c r="F289" s="13"/>
      <c r="G289" s="12"/>
      <c r="O289" s="11"/>
    </row>
    <row r="290" spans="1:15" s="10" customFormat="1" x14ac:dyDescent="0.2">
      <c r="A290" s="12"/>
      <c r="D290" s="13"/>
      <c r="E290" s="13"/>
      <c r="F290" s="13"/>
      <c r="G290" s="12"/>
      <c r="O290" s="11"/>
    </row>
    <row r="291" spans="1:15" s="10" customFormat="1" x14ac:dyDescent="0.2">
      <c r="A291" s="12"/>
      <c r="D291" s="13"/>
      <c r="E291" s="13"/>
      <c r="F291" s="13"/>
      <c r="G291" s="12"/>
      <c r="O291" s="11"/>
    </row>
    <row r="292" spans="1:15" s="10" customFormat="1" x14ac:dyDescent="0.2">
      <c r="A292" s="12"/>
      <c r="D292" s="13"/>
      <c r="E292" s="13"/>
      <c r="F292" s="13"/>
      <c r="G292" s="12"/>
      <c r="O292" s="11"/>
    </row>
    <row r="293" spans="1:15" s="10" customFormat="1" x14ac:dyDescent="0.2">
      <c r="A293" s="12"/>
      <c r="D293" s="13"/>
      <c r="E293" s="13"/>
      <c r="F293" s="13"/>
      <c r="G293" s="12"/>
      <c r="O293" s="11"/>
    </row>
    <row r="294" spans="1:15" s="10" customFormat="1" x14ac:dyDescent="0.2">
      <c r="A294" s="12"/>
      <c r="D294" s="13"/>
      <c r="E294" s="13"/>
      <c r="F294" s="13"/>
      <c r="G294" s="12"/>
      <c r="O294" s="11"/>
    </row>
    <row r="295" spans="1:15" s="10" customFormat="1" x14ac:dyDescent="0.2">
      <c r="A295" s="12"/>
      <c r="D295" s="13"/>
      <c r="E295" s="13"/>
      <c r="F295" s="13"/>
      <c r="G295" s="12"/>
      <c r="O295" s="11"/>
    </row>
    <row r="296" spans="1:15" s="10" customFormat="1" ht="12.75" customHeight="1" x14ac:dyDescent="0.2">
      <c r="A296" s="12"/>
      <c r="D296" s="13"/>
      <c r="E296" s="13"/>
      <c r="F296" s="13"/>
      <c r="G296" s="12"/>
      <c r="O296" s="11"/>
    </row>
    <row r="297" spans="1:15" s="10" customFormat="1" x14ac:dyDescent="0.2">
      <c r="A297" s="12"/>
      <c r="D297" s="13"/>
      <c r="E297" s="13"/>
      <c r="F297" s="13"/>
      <c r="G297" s="12"/>
      <c r="O297" s="11"/>
    </row>
    <row r="298" spans="1:15" s="10" customFormat="1" x14ac:dyDescent="0.2">
      <c r="A298" s="12"/>
      <c r="D298" s="13"/>
      <c r="E298" s="13"/>
      <c r="F298" s="13"/>
      <c r="G298" s="12"/>
      <c r="O298" s="11"/>
    </row>
    <row r="299" spans="1:15" s="10" customFormat="1" x14ac:dyDescent="0.2">
      <c r="A299" s="12"/>
      <c r="D299" s="13"/>
      <c r="E299" s="13"/>
      <c r="F299" s="13"/>
      <c r="G299" s="12"/>
      <c r="O299" s="11"/>
    </row>
    <row r="300" spans="1:15" s="10" customFormat="1" x14ac:dyDescent="0.2">
      <c r="A300" s="12"/>
      <c r="D300" s="13"/>
      <c r="E300" s="13"/>
      <c r="F300" s="13"/>
      <c r="G300" s="12"/>
      <c r="O300" s="11"/>
    </row>
    <row r="301" spans="1:15" s="10" customFormat="1" x14ac:dyDescent="0.2">
      <c r="A301" s="12"/>
      <c r="D301" s="13"/>
      <c r="E301" s="13"/>
      <c r="F301" s="13"/>
      <c r="G301" s="12"/>
      <c r="O301" s="11"/>
    </row>
    <row r="302" spans="1:15" s="10" customFormat="1" x14ac:dyDescent="0.2">
      <c r="A302" s="12"/>
      <c r="D302" s="13"/>
      <c r="E302" s="13"/>
      <c r="F302" s="13"/>
      <c r="G302" s="12"/>
      <c r="O302" s="11"/>
    </row>
    <row r="303" spans="1:15" s="10" customFormat="1" x14ac:dyDescent="0.2">
      <c r="A303" s="12"/>
      <c r="B303" s="5"/>
      <c r="C303" s="5"/>
      <c r="D303" s="14"/>
      <c r="E303" s="14"/>
      <c r="F303" s="14"/>
      <c r="G303" s="12"/>
      <c r="O303" s="11"/>
    </row>
    <row r="304" spans="1:15" s="10" customFormat="1" x14ac:dyDescent="0.2">
      <c r="A304" s="12"/>
      <c r="B304" s="5"/>
      <c r="C304" s="5"/>
      <c r="D304" s="14"/>
      <c r="E304" s="14"/>
      <c r="F304" s="14"/>
      <c r="G304" s="12"/>
      <c r="O304" s="11"/>
    </row>
    <row r="305" spans="1:15" s="10" customFormat="1" x14ac:dyDescent="0.2">
      <c r="A305" s="12"/>
      <c r="B305" s="5"/>
      <c r="C305" s="5"/>
      <c r="D305" s="14"/>
      <c r="E305" s="14"/>
      <c r="F305" s="14"/>
      <c r="G305" s="12"/>
      <c r="O305" s="11"/>
    </row>
  </sheetData>
  <dataConsolidate/>
  <mergeCells count="6">
    <mergeCell ref="A214:E214"/>
    <mergeCell ref="B98:C98"/>
    <mergeCell ref="B5:F5"/>
    <mergeCell ref="A4:C4"/>
    <mergeCell ref="A1:B1"/>
    <mergeCell ref="A210:E210"/>
  </mergeCells>
  <phoneticPr fontId="0" type="noConversion"/>
  <printOptions horizontalCentered="1" verticalCentered="1"/>
  <pageMargins left="0.82677165354330717" right="0.27559055118110237" top="0.27559055118110237" bottom="0.31496062992125984" header="0.19685039370078741" footer="0"/>
  <pageSetup orientation="portrait" horizontalDpi="360" r:id="rId1"/>
  <headerFooter alignWithMargins="0">
    <oddFooter>&amp;C&amp;8Strana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Objednávka</vt:lpstr>
      <vt:lpstr>start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Objednávka</dc:title>
  <dc:creator>BÜROPROFI</dc:creator>
  <cp:lastModifiedBy>Radová Eva</cp:lastModifiedBy>
  <cp:lastPrinted>2015-01-07T14:30:10Z</cp:lastPrinted>
  <dcterms:created xsi:type="dcterms:W3CDTF">1998-08-12T10:40:08Z</dcterms:created>
  <dcterms:modified xsi:type="dcterms:W3CDTF">2015-01-22T09:34:27Z</dcterms:modified>
</cp:coreProperties>
</file>